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gena.caviness\OneDrive - NIGCGOV\Desktop\"/>
    </mc:Choice>
  </mc:AlternateContent>
  <bookViews>
    <workbookView xWindow="240" yWindow="90" windowWidth="17490" windowHeight="8655"/>
  </bookViews>
  <sheets>
    <sheet name="Reconciliation Worksheet" sheetId="2" r:id="rId1"/>
    <sheet name="Instructions" sheetId="3" r:id="rId2"/>
  </sheets>
  <definedNames>
    <definedName name="_xlnm.Print_Area" localSheetId="1">Instructions!$A$3:$B$39</definedName>
    <definedName name="_xlnm.Print_Area" localSheetId="0">'Reconciliation Worksheet'!$A$1:$M$47</definedName>
    <definedName name="_xlnm.Print_Titles" localSheetId="1">Instructions!$1:$1</definedName>
  </definedNames>
  <calcPr calcId="162913"/>
</workbook>
</file>

<file path=xl/calcChain.xml><?xml version="1.0" encoding="utf-8"?>
<calcChain xmlns="http://schemas.openxmlformats.org/spreadsheetml/2006/main">
  <c r="E39" i="2" l="1"/>
  <c r="K15" i="2" l="1"/>
  <c r="H39" i="2" l="1"/>
  <c r="K39" i="2" s="1"/>
  <c r="K28" i="2" l="1"/>
  <c r="K27" i="2"/>
  <c r="K26" i="2"/>
  <c r="K38" i="2"/>
  <c r="K37" i="2"/>
  <c r="K36" i="2"/>
  <c r="K35" i="2"/>
  <c r="H29" i="2"/>
  <c r="E29" i="2"/>
  <c r="H20" i="2"/>
  <c r="E20" i="2"/>
  <c r="K34" i="2"/>
  <c r="K19" i="2"/>
  <c r="H31" i="2" l="1"/>
  <c r="H45" i="2" s="1"/>
  <c r="K20" i="2"/>
  <c r="E31" i="2"/>
  <c r="E45" i="2" s="1"/>
  <c r="K29" i="2"/>
  <c r="K25" i="2"/>
  <c r="K24" i="2"/>
  <c r="K23" i="2"/>
  <c r="K18" i="2"/>
  <c r="K17" i="2"/>
  <c r="K16" i="2"/>
  <c r="K31" i="2" l="1"/>
  <c r="K45" i="2"/>
</calcChain>
</file>

<file path=xl/sharedStrings.xml><?xml version="1.0" encoding="utf-8"?>
<sst xmlns="http://schemas.openxmlformats.org/spreadsheetml/2006/main" count="171" uniqueCount="127">
  <si>
    <t>Gaming Operation Address:</t>
  </si>
  <si>
    <t>Gaming Operation Phone #:</t>
  </si>
  <si>
    <t>Contact:</t>
  </si>
  <si>
    <t>Email address:</t>
  </si>
  <si>
    <t>Bingo</t>
  </si>
  <si>
    <t>Please fill in only the areas which are highlighted</t>
  </si>
  <si>
    <t>Type of Game</t>
  </si>
  <si>
    <t>Keno</t>
  </si>
  <si>
    <t>Pull Tabs</t>
  </si>
  <si>
    <t>GAMING OPERATION INFORMATION</t>
  </si>
  <si>
    <t>GROSS GAMING REVENUE</t>
  </si>
  <si>
    <t>NIGC  ID#:</t>
  </si>
  <si>
    <t>Licensing Tribe:</t>
  </si>
  <si>
    <t>Gaming Operation:</t>
  </si>
  <si>
    <t>Class II Gaming</t>
  </si>
  <si>
    <t>Class III Gaming</t>
  </si>
  <si>
    <t>Gaming Machines</t>
  </si>
  <si>
    <t>Card Games</t>
  </si>
  <si>
    <t>Class III Gaming Subtotal</t>
  </si>
  <si>
    <t>Class II Gaming Subtotal</t>
  </si>
  <si>
    <t>Table Games</t>
  </si>
  <si>
    <t>D</t>
  </si>
  <si>
    <t>A</t>
  </si>
  <si>
    <t>B</t>
  </si>
  <si>
    <t>C</t>
  </si>
  <si>
    <t>E</t>
  </si>
  <si>
    <t>F</t>
  </si>
  <si>
    <t>G</t>
  </si>
  <si>
    <t>H</t>
  </si>
  <si>
    <t>I</t>
  </si>
  <si>
    <t>J</t>
  </si>
  <si>
    <t>K</t>
  </si>
  <si>
    <t>L</t>
  </si>
  <si>
    <t>M</t>
  </si>
  <si>
    <t>N</t>
  </si>
  <si>
    <t>O</t>
  </si>
  <si>
    <t>P</t>
  </si>
  <si>
    <t>Q</t>
  </si>
  <si>
    <t>R</t>
  </si>
  <si>
    <t>S</t>
  </si>
  <si>
    <t>T</t>
  </si>
  <si>
    <t>U</t>
  </si>
  <si>
    <t>V</t>
  </si>
  <si>
    <t>W</t>
  </si>
  <si>
    <t>X</t>
  </si>
  <si>
    <t>Y</t>
  </si>
  <si>
    <t>Z</t>
  </si>
  <si>
    <t>AA</t>
  </si>
  <si>
    <t>BB</t>
  </si>
  <si>
    <t>CC</t>
  </si>
  <si>
    <t>DD</t>
  </si>
  <si>
    <t>EE</t>
  </si>
  <si>
    <t>FF</t>
  </si>
  <si>
    <t>GG</t>
  </si>
  <si>
    <t>HH</t>
  </si>
  <si>
    <t>II</t>
  </si>
  <si>
    <t>JJ</t>
  </si>
  <si>
    <t>Pari-Mutuel Wagering</t>
  </si>
  <si>
    <t>KK</t>
  </si>
  <si>
    <r>
      <rPr>
        <b/>
        <sz val="11"/>
        <color theme="1"/>
        <rFont val="Calibri"/>
        <family val="2"/>
        <scheme val="minor"/>
      </rPr>
      <t>NIGC ID#:</t>
    </r>
    <r>
      <rPr>
        <sz val="11"/>
        <color theme="1"/>
        <rFont val="Calibri"/>
        <family val="2"/>
        <scheme val="minor"/>
      </rPr>
      <t xml:space="preserve"> Enter the NIGC ID#. To ensure accurate posting of fee payments, please use the correct NIGC ID#. Should you have questions about the NIGC ID#, please contact your NIGC Regional office or send email inquiry to fee_questions@nigc.gov.</t>
    </r>
  </si>
  <si>
    <r>
      <t>Address:</t>
    </r>
    <r>
      <rPr>
        <sz val="11"/>
        <color theme="1"/>
        <rFont val="Calibri"/>
        <family val="2"/>
        <scheme val="minor"/>
      </rPr>
      <t xml:space="preserve"> Enter the Gaming Operation address.</t>
    </r>
  </si>
  <si>
    <r>
      <t>Phone Number:</t>
    </r>
    <r>
      <rPr>
        <sz val="11"/>
        <color theme="1"/>
        <rFont val="Calibri"/>
        <family val="2"/>
        <scheme val="minor"/>
      </rPr>
      <t xml:space="preserve"> Enter the Gaming Operation phone number.</t>
    </r>
  </si>
  <si>
    <r>
      <t>Licensing Tribe:</t>
    </r>
    <r>
      <rPr>
        <sz val="11"/>
        <color theme="1"/>
        <rFont val="Calibri"/>
        <family val="2"/>
        <scheme val="minor"/>
      </rPr>
      <t xml:space="preserve"> Enter the Tribe that licenses the Gaming Operation.</t>
    </r>
  </si>
  <si>
    <r>
      <rPr>
        <b/>
        <sz val="11"/>
        <color theme="1"/>
        <rFont val="Calibri"/>
        <family val="2"/>
        <scheme val="minor"/>
      </rPr>
      <t>Gaming Operation:</t>
    </r>
    <r>
      <rPr>
        <sz val="11"/>
        <color theme="1"/>
        <rFont val="Calibri"/>
        <family val="2"/>
        <scheme val="minor"/>
      </rPr>
      <t xml:space="preserve"> Enter the name of the Gaming Operation. If a name change has occurred, please ensure that the facility license and NIGC records have been updated (see 25 C.F.R. parts §502.10 and 559).</t>
    </r>
  </si>
  <si>
    <r>
      <t>Fiscal Year End:</t>
    </r>
    <r>
      <rPr>
        <sz val="11"/>
        <color theme="1"/>
        <rFont val="Calibri"/>
        <family val="2"/>
        <scheme val="minor"/>
      </rPr>
      <t xml:space="preserve"> Enter the Gaming Operation’s fiscal year end in month and date (i.e. 9/30, 12/31, etc.). If a gaming operation changes its fiscal year end, see 25 C.F.R. §571.13 for Audit Reports and Submissions.</t>
    </r>
  </si>
  <si>
    <t>Item #</t>
  </si>
  <si>
    <t>Difference</t>
  </si>
  <si>
    <t>Fiscal Year End- Financial Statement:</t>
  </si>
  <si>
    <t>Entry Fees (including table or card fees):</t>
  </si>
  <si>
    <t>Class II Gaming (Other)-</t>
  </si>
  <si>
    <t>Cash Back- Class II and Class III Gaming Activities: (See Instructions)</t>
  </si>
  <si>
    <t xml:space="preserve">All Other Deductions Allowed by GAAP- </t>
  </si>
  <si>
    <t>Incentive and Deduction Subtotal</t>
  </si>
  <si>
    <t>Class III Gaming (Other)-</t>
  </si>
  <si>
    <t>Not Allowed</t>
  </si>
  <si>
    <t>Gaming Revenues- Financial Statement</t>
  </si>
  <si>
    <r>
      <t xml:space="preserve">Bingo Win- Fee Worksheet: </t>
    </r>
    <r>
      <rPr>
        <sz val="11"/>
        <color theme="1"/>
        <rFont val="Calibri"/>
        <family val="2"/>
        <scheme val="minor"/>
      </rPr>
      <t>Enter the total amount wagered less the amounts paid out for prizes. All wagers should be entered that includes full wagers, discounted wagers, and Free Play (For Free Play deduction, see FF below). The figure should be the Bingo Gross Revenue/ Win from the Fee Worksheet.</t>
    </r>
  </si>
  <si>
    <r>
      <t xml:space="preserve">Pull Tab Win- Fee Worksheet: </t>
    </r>
    <r>
      <rPr>
        <sz val="11"/>
        <color theme="1"/>
        <rFont val="Calibri"/>
        <family val="2"/>
        <scheme val="minor"/>
      </rPr>
      <t>Enter the total amount wagered less the amounts paid out for prizes. All wagers should be entered that includes full wagers, discounted wagers, and Free Play (For Free Play deduction, see FF below). The figure should be the Pull Tab Gross Revenue/ Win from the Fee Worksheet.</t>
    </r>
  </si>
  <si>
    <r>
      <t xml:space="preserve">Card Games Win- Fee Worksheet: </t>
    </r>
    <r>
      <rPr>
        <sz val="11"/>
        <color theme="1"/>
        <rFont val="Calibri"/>
        <family val="2"/>
        <scheme val="minor"/>
      </rPr>
      <t>Enter the total amount wagered less the amounts paid out for prizes. All wagers should be entered that includes full wagers, discounted wagers, and Free Play (For Free Play deduction, see FF below). The figure should be the Card Games Gross Revenue/ Win from the Fee Worksheet.</t>
    </r>
  </si>
  <si>
    <t>Entry Fees (including table or card fees)</t>
  </si>
  <si>
    <r>
      <t>Entry Fees (including table and card fees) Win- Financial Statement :</t>
    </r>
    <r>
      <rPr>
        <sz val="11"/>
        <color theme="1"/>
        <rFont val="Calibri"/>
        <family val="2"/>
        <scheme val="minor"/>
      </rPr>
      <t xml:space="preserve"> Enter the amount of entry fees, rakes, commissions and all other fees collected for offering a gaming or promotional activity.</t>
    </r>
  </si>
  <si>
    <r>
      <t xml:space="preserve">Class II Gaming (Other)- Fee Worksheet: </t>
    </r>
    <r>
      <rPr>
        <sz val="11"/>
        <color theme="1"/>
        <rFont val="Calibri"/>
        <family val="2"/>
        <scheme val="minor"/>
      </rPr>
      <t>Enter the total amount wagered less the amounts paid out for prizes. All wagers should be entered that includes full wagers, discounted wagers, and Free Play (For Free Play deduction, see FF below). The figure should be the Class II Gaming (Other) Gross Revenue/ Win from the Fee Worksheet. Please describe in detail the gaming activity.</t>
    </r>
  </si>
  <si>
    <r>
      <t xml:space="preserve">Gaming Machine Win- Fee Worksheet: </t>
    </r>
    <r>
      <rPr>
        <sz val="11"/>
        <color theme="1"/>
        <rFont val="Calibri"/>
        <family val="2"/>
        <scheme val="minor"/>
      </rPr>
      <t>Enter the total amount wagered less the amounts paid out for prizes. All wagers should be entered that includes full wagers, discounted wagers, and Free Play (For Free Play deduction, see FF below). The figure should be the Gaming Machine Gross Revenue/ Win from the Fee Worksheet.</t>
    </r>
  </si>
  <si>
    <r>
      <t xml:space="preserve">Table Games Win- Fee Worksheet: </t>
    </r>
    <r>
      <rPr>
        <sz val="11"/>
        <color theme="1"/>
        <rFont val="Calibri"/>
        <family val="2"/>
        <scheme val="minor"/>
      </rPr>
      <t>Enter the total amount wagered less the amounts paid out for prizes. All wagers should be entered that includes full wagers, discounted wagers, and Free Play (For Free Play deduction, see FF below). The figure should be the Table Games Gross Revenue/ Win from the Fee Worksheet.</t>
    </r>
  </si>
  <si>
    <r>
      <t xml:space="preserve">Keno Win- Fee Worksheet: </t>
    </r>
    <r>
      <rPr>
        <sz val="11"/>
        <color theme="1"/>
        <rFont val="Calibri"/>
        <family val="2"/>
        <scheme val="minor"/>
      </rPr>
      <t>Enter the total amount wagered less the amounts paid out for prizes. All wagers should be entered that includes full wagers, discounted wagers, and Free Play (For Free Play deduction, see FF below). The figure should be the Keno Gross Revenue/ Win from the Fee Worksheet.</t>
    </r>
  </si>
  <si>
    <t>Promotions and Discounts- Class II and Class III Gaming Activities: (See Instructions)</t>
  </si>
  <si>
    <t>Win-  Financial Statement- Gross Gaming Revenue</t>
  </si>
  <si>
    <t>Win- Fee Worksheet- Gross Gaming Revenue</t>
  </si>
  <si>
    <r>
      <t>Bingo Win- Financial Statement- Gross Gaming Revenue:</t>
    </r>
    <r>
      <rPr>
        <sz val="11"/>
        <color theme="1"/>
        <rFont val="Calibri"/>
        <family val="2"/>
        <scheme val="minor"/>
      </rPr>
      <t xml:space="preserve"> Enter the total amount wagered less the amounts paid out for prizes (AICPA definition GGR/ Win). All wagers should be entered that includes full wagers, discounted wagers, and Free Play (For Free Play deduction, see EE below). For those operations reporting NGR within the financial statements, GGR is still to be reported on this line item, and the Incentive Deductions of EE, GG, HH, II and JJ below are to be completed.</t>
    </r>
  </si>
  <si>
    <r>
      <t>Pull Tab Win- Financial Statement:</t>
    </r>
    <r>
      <rPr>
        <sz val="11"/>
        <color theme="1"/>
        <rFont val="Calibri"/>
        <family val="2"/>
        <scheme val="minor"/>
      </rPr>
      <t xml:space="preserve"> Enter the total amount wagered less the amounts paid out for prizes (AICPA definition GGR/ Win). All wagers should be entered that includes full wagers, discounted wagers, and Free Play (For Free Play deduction, see EE below). For those operations reporting NGR within the financial statements, GGR is still to be reported on this line item, and the Incentive Deductions of EE, GG, HH, II and JJ below are to be completed.</t>
    </r>
  </si>
  <si>
    <r>
      <t>Card Games Win- Financial Statement:</t>
    </r>
    <r>
      <rPr>
        <sz val="11"/>
        <color theme="1"/>
        <rFont val="Calibri"/>
        <family val="2"/>
        <scheme val="minor"/>
      </rPr>
      <t xml:space="preserve"> Enter the total amount wagered less the amounts paid out for prizes (AICPA definition GGR/ Win). All wagers should be entered that includes full wagers, discounted wagers, and Free Play (For Free Play deduction, see EE below). For those operations reporting NGR within the financial statements, GGR is still to be reported on this line item, and the Incentive Deductions of EE, GG, HH, II and JJ below are to be completed.</t>
    </r>
  </si>
  <si>
    <r>
      <t>Class II Gaming (Other) Win- Financial Statement:</t>
    </r>
    <r>
      <rPr>
        <sz val="11"/>
        <color theme="1"/>
        <rFont val="Calibri"/>
        <family val="2"/>
        <scheme val="minor"/>
      </rPr>
      <t xml:space="preserve"> Enter the total amount wagered less the amounts paid out for prizes (AICPA definition GGR/ Win). All wagers should be entered that includes full wagers, discounted wagers, and Free Play (For Free Play deduction, see EE below). For those operations reporting NGR within the financial statements, GGR is still to be reported on this line item, and the Incentive Deductions of EE, GG, HH, II and JJ below are to be completed.</t>
    </r>
  </si>
  <si>
    <r>
      <t>Gaming Machine Win- Financial Statement:</t>
    </r>
    <r>
      <rPr>
        <sz val="11"/>
        <color theme="1"/>
        <rFont val="Calibri"/>
        <family val="2"/>
        <scheme val="minor"/>
      </rPr>
      <t xml:space="preserve"> Enter the total amount wagered less the amounts paid out for prizes (AICPA definition GGR/ Win). All wagers should be entered that includes full wagers, discounted wagers, and Free Play (For Free Play deduction, see EE below). For those operations reporting NGR within the financial statements, GGR is still to be reported on this line item, and the Incentive Deductions of EE, GG, HH, II and JJ below are to be completed.</t>
    </r>
  </si>
  <si>
    <r>
      <t>Table Games Win- Financial Statement:</t>
    </r>
    <r>
      <rPr>
        <sz val="11"/>
        <color theme="1"/>
        <rFont val="Calibri"/>
        <family val="2"/>
        <scheme val="minor"/>
      </rPr>
      <t xml:space="preserve"> Enter the total amount wagered less the amounts paid out for prizes (AICPA definition GGR/ Win). All wagers should be entered that includes full wagers, discounted wagers, and Free Play (For Free Play deduction, see EE below). For those operations reporting NGR within the financial statements, GGR is still to be reported on this line item, and the Incentive Deductions of EE, GG, HH, II and JJ below are to be completed.</t>
    </r>
  </si>
  <si>
    <r>
      <t>Keno Win- Financial Statement:</t>
    </r>
    <r>
      <rPr>
        <sz val="11"/>
        <color theme="1"/>
        <rFont val="Calibri"/>
        <family val="2"/>
        <scheme val="minor"/>
      </rPr>
      <t xml:space="preserve"> Enter the total amount wagered less the amounts paid out for prizes (AICPA definition GGR/ Win). All wagers should be entered that includes full wagers, discounted wagers, and Free Play (For Free Play deduction, see EE below). For those operations reporting NGR within the financial statements, GGR is still to be reported on this line item, and the Incentive Deductions of EE, GG, HH, II and JJ below are to be completed.</t>
    </r>
  </si>
  <si>
    <r>
      <t>Class III Gaming (Other) Win- Financial Statement:</t>
    </r>
    <r>
      <rPr>
        <sz val="11"/>
        <color theme="1"/>
        <rFont val="Calibri"/>
        <family val="2"/>
        <scheme val="minor"/>
      </rPr>
      <t xml:space="preserve"> Enter the total amount wagered less the amounts paid out for prizes (AICPA definition GGR/ Win). All wagers should be entered that includes full wagers, discounted wagers, and Free Play (For Free Play deduction, see EE below). For those operations reporting NGR within the financial statements, GGR is still to be reported on this line item, and the Incentive Deductions of EE, GG, HH, II and JJ below are to be completed.</t>
    </r>
  </si>
  <si>
    <r>
      <t xml:space="preserve">Class III Gaming (Other)- Fee Worksheet: </t>
    </r>
    <r>
      <rPr>
        <sz val="11"/>
        <color theme="1"/>
        <rFont val="Calibri"/>
        <family val="2"/>
        <scheme val="minor"/>
      </rPr>
      <t>Enter the total amount wagered less the amounts paid out for prizes. All wagers should be entered that includes full wagers, discounted wagers, and Free Play (For Free Play deduction, see FF below). The figure should be the Class III Gaming (Other) Gross Revenue/ Win from the Fee Worksheet. Please describe in detail the gaming activity.</t>
    </r>
  </si>
  <si>
    <r>
      <t>Contact:</t>
    </r>
    <r>
      <rPr>
        <sz val="11"/>
        <color theme="1"/>
        <rFont val="Calibri"/>
        <family val="2"/>
        <scheme val="minor"/>
      </rPr>
      <t xml:space="preserve"> Enter the Contact information of the individual(s) submitting the Financial Statement to Fee Reconciliation worksheet. The contact information will be used if additional information is needed. Please include the name and email address in the spaces provided.</t>
    </r>
  </si>
  <si>
    <t>Instructions to Complete Sample Reconciliation Worksheet</t>
  </si>
  <si>
    <t>Not Applicable</t>
  </si>
  <si>
    <t>Assessable Gaming Revenues- Fee Worksheet</t>
  </si>
  <si>
    <r>
      <t xml:space="preserve">Less: Amortization of Structures: </t>
    </r>
    <r>
      <rPr>
        <sz val="11"/>
        <color theme="1"/>
        <rFont val="Calibri"/>
        <family val="2"/>
        <scheme val="minor"/>
      </rPr>
      <t xml:space="preserve">Enter the amount of Amortization of Structures that was used in the Fee Worksheet item # JJ. Enter positive number as the worksheet will subtract the amount.  </t>
    </r>
  </si>
  <si>
    <t>Less: Amortization of Structures:</t>
  </si>
  <si>
    <t>Gross Gaming Revenues:</t>
  </si>
  <si>
    <t>$XXXX- Difference identified through the use of GAAP in financial reporting. No additional procedures needed.</t>
  </si>
  <si>
    <t>Difference identified through the use of GAAP in financial reporting. No additional procedures needed.</t>
  </si>
  <si>
    <t>$XXXX</t>
  </si>
  <si>
    <t>This worksheet, or similar report, should be completed at least annually.</t>
  </si>
  <si>
    <t>INCENTIVES AND DEDUCTIONS</t>
  </si>
  <si>
    <t>AMORTIZATION OF STRUCTURES</t>
  </si>
  <si>
    <t xml:space="preserve">$XXXX- Difference identified not consistent with Fee regulation. Additional verification necessary. Revised Fee worksheet possibly required. </t>
  </si>
  <si>
    <t xml:space="preserve">Difference identified not consistent with Fee regulation. Additional verification necessary. Revised Fee worksheet possibly required. </t>
  </si>
  <si>
    <r>
      <t>Pari-Mutuel Wagering Win- Financial Statement:</t>
    </r>
    <r>
      <rPr>
        <sz val="11"/>
        <color theme="1"/>
        <rFont val="Calibri"/>
        <family val="2"/>
        <scheme val="minor"/>
      </rPr>
      <t xml:space="preserve"> Enter the total amount wagered less the amounts paid out for prizes (AICPA definition GGR/ Win). All wagers should be entered that includes full wagers, discounted wagers, and Free Play (For Free Play deduction, see EE below). If the gaming operation received only Commissions for Pari-Mutuel Wagering, then enter those amounts, but do not include the payouts. For those operations reporting NGR within the financial statements, GGR is still to be reported on this line item, and the Incentive Deductions of EE, GG, HH, II and JJ below are to be completed.</t>
    </r>
  </si>
  <si>
    <r>
      <t xml:space="preserve">Pari-Mutuel Wagering Win- Fee Worksheet: </t>
    </r>
    <r>
      <rPr>
        <sz val="11"/>
        <color theme="1"/>
        <rFont val="Calibri"/>
        <family val="2"/>
        <scheme val="minor"/>
      </rPr>
      <t>Enter the total amount wagered less the amounts paid out for prizes. All wagers should be entered that includes full wagers, discounted wagers, and Free Play (For Free Play deduction, see FF below). If the gaming operation received only Commissions for Pari-Mutuel Wagering, then enter those amounts here and do not include the payouts. The figure should be the Pari-Mutuel Wagering Gross Revenue/ Win from the Fee Worksheet.</t>
    </r>
  </si>
  <si>
    <r>
      <rPr>
        <b/>
        <sz val="11"/>
        <color theme="1"/>
        <rFont val="Calibri"/>
        <family val="2"/>
        <scheme val="minor"/>
      </rPr>
      <t>Cash Back- Class II and Class III Gaming Activities Win- Financial Statement:</t>
    </r>
    <r>
      <rPr>
        <sz val="11"/>
        <color theme="1"/>
        <rFont val="Calibri"/>
        <family val="2"/>
        <scheme val="minor"/>
      </rPr>
      <t xml:space="preserve"> If the Gaming Operation deducted Cash Back in accordance with AICPA guidance and reported within the NGR calculation, enter the total amount of Cash Back paid to the patrons. Enter positive number as the worksheet will subtract the amount. If the Gaming Operation did not deduct Cash Back in the financial statements, no entry is required.</t>
    </r>
  </si>
  <si>
    <r>
      <rPr>
        <b/>
        <sz val="11"/>
        <color theme="1"/>
        <rFont val="Calibri"/>
        <family val="2"/>
        <scheme val="minor"/>
      </rPr>
      <t>Promotions and Discounts- Class II and Class III Gaming Activities Win- Financial Statement:</t>
    </r>
    <r>
      <rPr>
        <sz val="11"/>
        <color theme="1"/>
        <rFont val="Calibri"/>
        <family val="2"/>
        <scheme val="minor"/>
      </rPr>
      <t xml:space="preserve"> If the Gaming Operation deducted Promotions or Discounts in accordance with AICPA guidance and reported within the NGR calculation, enter the total amounts deducted. Enter positive number as the worksheet will subtract the amount. Example of Promotions and Discounts is payout not associated with winning wager or pay-table, i.e. random promotional payout based on active player card. Please consult current AICPA guidance on deductions for NGR calculation. If the Gaming Operation did not deduct Promotions or Discounts in the financial statements, no entry is required.</t>
    </r>
  </si>
  <si>
    <r>
      <rPr>
        <b/>
        <sz val="11"/>
        <color theme="1"/>
        <rFont val="Calibri"/>
        <family val="2"/>
        <scheme val="minor"/>
      </rPr>
      <t>Progressive Liabilities Accrual Adjustments- Class II and Class III Gaming Activities Win- Financial Statement:</t>
    </r>
    <r>
      <rPr>
        <sz val="11"/>
        <color theme="1"/>
        <rFont val="Calibri"/>
        <family val="2"/>
        <scheme val="minor"/>
      </rPr>
      <t xml:space="preserve"> If the Gaming Operation included adjustments to the Progressive Liabilities accruals in accordance with AICPA guidance and reported within the NGR calculation, enter the total amounts deducted or added. Enter the positive or negative number as reported. If the Gaming Operation did not included adjustments to the Progressive Liabilities accruals, no entry is required.</t>
    </r>
  </si>
  <si>
    <r>
      <rPr>
        <b/>
        <sz val="11"/>
        <color theme="1"/>
        <rFont val="Calibri"/>
        <family val="2"/>
        <scheme val="minor"/>
      </rPr>
      <t>All Other Deductions Allowed by GAAP Win- Financial Statement:</t>
    </r>
    <r>
      <rPr>
        <sz val="11"/>
        <color theme="1"/>
        <rFont val="Calibri"/>
        <family val="2"/>
        <scheme val="minor"/>
      </rPr>
      <t xml:space="preserve"> If the Gaming Operation deducted other items in accordance with AICPA guidance and reported within the NGR calculation, enter the total amounts deducted here. Enter positive number as the worksheet will subtract the amount. Please include detailed descriptions of the deductions. If the Gaming Operation did not deduct any other items in the financial statements, no entry is required.</t>
    </r>
  </si>
  <si>
    <t>Progressive Liabilities Accrual Adjustments- Class II and Class III Gaming Activities: (See Instructions)</t>
  </si>
  <si>
    <t>Amounts Wagered that the Gaming Operation Issued as Promotional Credits- Class II and Class III Gaming Activities: (See Instructions)</t>
  </si>
  <si>
    <r>
      <t>Amounts Wagered that the Gaming Operation Issued as Promotional Credits- Class II and Class III Gaming Activities Win- Fee Worksheet:</t>
    </r>
    <r>
      <rPr>
        <sz val="11"/>
        <color theme="1"/>
        <rFont val="Calibri"/>
        <family val="2"/>
        <scheme val="minor"/>
      </rPr>
      <t xml:space="preserve"> Enter the total amount of Free Play that the Gaming Operation can demonstrate was provided to patrons that were wagered, and included in the items above of J, L, N, P, R, T, V, X, Z, BB, and DD. Enter positive number as the worksheet will subtract the amount.</t>
    </r>
  </si>
  <si>
    <r>
      <rPr>
        <b/>
        <sz val="11"/>
        <color theme="1"/>
        <rFont val="Calibri"/>
        <family val="2"/>
        <scheme val="minor"/>
      </rPr>
      <t>Amounts Wagered that the Gaming Operation Issued as Promotional Credits- Class II and Class III Gaming Activities Win- Financial Statement:</t>
    </r>
    <r>
      <rPr>
        <sz val="11"/>
        <color theme="1"/>
        <rFont val="Calibri"/>
        <family val="2"/>
        <scheme val="minor"/>
      </rPr>
      <t xml:space="preserve"> If the Gaming Operation deducted Free Play in accordance with AICPA guidance and reported NGR, enter the total amount of Free Play that was provided to patrons in the form of promotional credits that were wagered. Enter positive number as the worksheet will subtract the amount. If the Gaming Operation did not deduct Free Play in the financial statements, no entry is required.</t>
    </r>
  </si>
  <si>
    <r>
      <t xml:space="preserve">This sample reconciliation worksheet is a tool to assist with compliance of regulation </t>
    </r>
    <r>
      <rPr>
        <b/>
        <sz val="11"/>
        <color theme="1"/>
        <rFont val="Calibri"/>
        <family val="2"/>
      </rPr>
      <t>§</t>
    </r>
    <r>
      <rPr>
        <b/>
        <sz val="11"/>
        <color theme="1"/>
        <rFont val="Calibri"/>
        <family val="2"/>
        <scheme val="minor"/>
      </rPr>
      <t>571.14. This worksheet, or similar record, should be completed at least annually, maintained by the gaming operation, and provided to the NIGC upon request.</t>
    </r>
  </si>
  <si>
    <r>
      <t>Quarterly Fee Worksheet Periods (4 Qtrs):</t>
    </r>
    <r>
      <rPr>
        <sz val="11"/>
        <color theme="1"/>
        <rFont val="Calibri"/>
        <family val="2"/>
        <scheme val="minor"/>
      </rPr>
      <t xml:space="preserve"> Enter the four quarterly fee worksheets that the reconciliation applies to. For example, a 9/30/2019 financial statement should be reconciled to the 12/31/2020, 3/31/2021, 6/30/2021 and 9/30/2021 quarterly fee worksheets. If a gaming operation changes its fiscal year end, see 25 C.F.R. §571.13 for Audit Reports and Submissions.</t>
    </r>
  </si>
  <si>
    <r>
      <t>Entry Fees (including table and card fees) Win- Fee Worksheet:</t>
    </r>
    <r>
      <rPr>
        <sz val="11"/>
        <color theme="1"/>
        <rFont val="Calibri"/>
        <family val="2"/>
        <scheme val="minor"/>
      </rPr>
      <t xml:space="preserve"> Enter the amount of entry fees, rakes, commissions and all other fees collected for offering a gaming or promotional activity. </t>
    </r>
  </si>
  <si>
    <t>Financial Statement to Fee Reconciliation Sample Worksheet</t>
  </si>
  <si>
    <t>Quarterly Fee Worksheet Periods (4 Qtrs)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</si>
</sst>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0_);_(&quot;$&quot;* \(#,##0\);_(&quot;$&quot;* &quot;-&quot;_);_(@_)"/>
    <numFmt numFmtId="44" formatCode="_(&quot;$&quot;* #,##0.00_);_(&quot;$&quot;* \(#,##0.00\);_(&quot;$&quot;* &quot;-&quot;??_);_(@_)"/>
    <numFmt numFmtId="164" formatCode="mm/dd"/>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b/>
      <sz val="14"/>
      <color theme="1"/>
      <name val="Calibri"/>
      <family val="2"/>
      <scheme val="minor"/>
    </font>
    <font>
      <b/>
      <u/>
      <sz val="11"/>
      <color theme="1"/>
      <name val="Calibri"/>
      <family val="2"/>
      <scheme val="minor"/>
    </font>
    <font>
      <sz val="14"/>
      <color theme="1"/>
      <name val="Arial Black"/>
      <family val="2"/>
    </font>
    <font>
      <b/>
      <sz val="12"/>
      <color theme="1"/>
      <name val="Calibri"/>
      <family val="2"/>
      <scheme val="minor"/>
    </font>
    <font>
      <b/>
      <sz val="11"/>
      <color theme="1"/>
      <name val="Calibri"/>
      <family val="2"/>
    </font>
    <font>
      <b/>
      <sz val="11"/>
      <name val="Calibri"/>
      <family val="2"/>
      <scheme val="minor"/>
    </font>
    <font>
      <b/>
      <sz val="12"/>
      <name val="Arial Black"/>
      <family val="2"/>
    </font>
    <font>
      <b/>
      <sz val="14"/>
      <name val="Arial Black"/>
      <family val="2"/>
    </font>
    <font>
      <sz val="14"/>
      <name val="Arial Black"/>
      <family val="2"/>
    </font>
  </fonts>
  <fills count="10">
    <fill>
      <patternFill patternType="none"/>
    </fill>
    <fill>
      <patternFill patternType="gray125"/>
    </fill>
    <fill>
      <patternFill patternType="solid">
        <fgColor rgb="FFCCCEFC"/>
        <bgColor indexed="64"/>
      </patternFill>
    </fill>
    <fill>
      <patternFill patternType="solid">
        <fgColor rgb="FFCFCCF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65">
    <xf numFmtId="0" fontId="0" fillId="0" borderId="0" xfId="0"/>
    <xf numFmtId="0" fontId="0" fillId="0" borderId="0" xfId="0" applyProtection="1">
      <protection locked="0"/>
    </xf>
    <xf numFmtId="0" fontId="0" fillId="0" borderId="0" xfId="0" applyFont="1" applyProtection="1">
      <protection locked="0"/>
    </xf>
    <xf numFmtId="0" fontId="2" fillId="0" borderId="0" xfId="0" applyFont="1" applyAlignment="1">
      <alignment horizontal="center"/>
    </xf>
    <xf numFmtId="0" fontId="2" fillId="6" borderId="24" xfId="0" applyFont="1" applyFill="1" applyBorder="1" applyAlignment="1" applyProtection="1">
      <alignment horizontal="center" vertical="center"/>
    </xf>
    <xf numFmtId="44" fontId="0" fillId="6" borderId="2" xfId="1" applyFont="1" applyFill="1" applyBorder="1" applyAlignment="1" applyProtection="1">
      <alignment vertical="center"/>
      <protection locked="0"/>
    </xf>
    <xf numFmtId="44" fontId="0" fillId="6" borderId="23" xfId="1" applyFont="1" applyFill="1" applyBorder="1" applyAlignment="1" applyProtection="1">
      <alignment vertical="center"/>
      <protection locked="0"/>
    </xf>
    <xf numFmtId="0" fontId="2" fillId="0" borderId="9" xfId="0" applyFont="1" applyBorder="1" applyAlignment="1" applyProtection="1">
      <alignment horizontal="center" vertical="center"/>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xf>
    <xf numFmtId="0" fontId="2" fillId="0" borderId="34" xfId="0" applyFont="1" applyBorder="1" applyAlignment="1" applyProtection="1">
      <alignment horizontal="center" vertical="center"/>
    </xf>
    <xf numFmtId="0" fontId="0" fillId="0" borderId="34" xfId="0" applyFont="1" applyBorder="1" applyAlignment="1" applyProtection="1">
      <alignment horizontal="right" vertical="center"/>
    </xf>
    <xf numFmtId="0" fontId="2" fillId="2" borderId="20" xfId="0" applyFont="1" applyFill="1" applyBorder="1" applyAlignment="1" applyProtection="1">
      <alignment horizontal="right" vertical="center"/>
      <protection locked="0"/>
    </xf>
    <xf numFmtId="0" fontId="2" fillId="6" borderId="25" xfId="0" applyFont="1" applyFill="1" applyBorder="1" applyAlignment="1" applyProtection="1">
      <alignment horizontal="center" vertical="center"/>
    </xf>
    <xf numFmtId="0" fontId="2" fillId="6" borderId="3" xfId="0" applyFont="1" applyFill="1" applyBorder="1" applyAlignment="1" applyProtection="1">
      <alignment horizontal="center" vertical="center"/>
    </xf>
    <xf numFmtId="0" fontId="0" fillId="6" borderId="25" xfId="0" applyFill="1" applyBorder="1" applyAlignment="1" applyProtection="1">
      <alignment horizontal="center" vertical="center"/>
    </xf>
    <xf numFmtId="0" fontId="0" fillId="6" borderId="3" xfId="0" applyFill="1" applyBorder="1" applyAlignment="1" applyProtection="1">
      <alignment horizontal="center" vertical="center"/>
    </xf>
    <xf numFmtId="0" fontId="0" fillId="6" borderId="26" xfId="0" applyFill="1" applyBorder="1" applyAlignment="1" applyProtection="1">
      <alignment horizontal="center" vertical="center"/>
    </xf>
    <xf numFmtId="44" fontId="0" fillId="6" borderId="3" xfId="1" applyFont="1" applyFill="1" applyBorder="1" applyAlignment="1" applyProtection="1">
      <alignment vertical="center"/>
      <protection locked="0"/>
    </xf>
    <xf numFmtId="44" fontId="0" fillId="6" borderId="26" xfId="1" applyFont="1" applyFill="1" applyBorder="1" applyAlignment="1" applyProtection="1">
      <alignment vertical="center"/>
      <protection locked="0"/>
    </xf>
    <xf numFmtId="0" fontId="10" fillId="9" borderId="9" xfId="0" applyFont="1" applyFill="1" applyBorder="1" applyAlignment="1" applyProtection="1">
      <alignment vertical="center" wrapText="1"/>
    </xf>
    <xf numFmtId="0" fontId="3" fillId="6" borderId="9" xfId="0" applyFont="1" applyFill="1" applyBorder="1" applyAlignment="1" applyProtection="1">
      <alignment horizontal="center" vertical="center" wrapText="1"/>
    </xf>
    <xf numFmtId="0" fontId="2" fillId="0" borderId="10" xfId="0" applyFont="1" applyBorder="1" applyAlignment="1" applyProtection="1">
      <alignment horizontal="center" vertical="center"/>
    </xf>
    <xf numFmtId="0" fontId="0" fillId="0" borderId="11" xfId="0" applyBorder="1" applyAlignment="1" applyProtection="1">
      <alignment vertical="center" wrapText="1"/>
    </xf>
    <xf numFmtId="0" fontId="2" fillId="5" borderId="12" xfId="0" applyFont="1" applyFill="1" applyBorder="1" applyAlignment="1" applyProtection="1">
      <alignment horizontal="center" vertical="center"/>
    </xf>
    <xf numFmtId="0" fontId="0" fillId="5" borderId="13" xfId="0" applyFill="1" applyBorder="1" applyAlignment="1" applyProtection="1">
      <alignment vertical="center" wrapText="1"/>
    </xf>
    <xf numFmtId="0" fontId="2" fillId="0" borderId="12" xfId="0" applyFont="1" applyBorder="1" applyAlignment="1" applyProtection="1">
      <alignment horizontal="center" vertical="center"/>
    </xf>
    <xf numFmtId="0" fontId="2" fillId="0" borderId="13" xfId="0" applyFont="1" applyBorder="1" applyAlignment="1" applyProtection="1">
      <alignment vertical="center" wrapText="1"/>
    </xf>
    <xf numFmtId="0" fontId="2" fillId="5" borderId="13" xfId="0" applyFont="1" applyFill="1" applyBorder="1" applyAlignment="1" applyProtection="1">
      <alignment vertical="center" wrapText="1"/>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vertical="center" wrapText="1"/>
    </xf>
    <xf numFmtId="0" fontId="2" fillId="4" borderId="12" xfId="0" applyFont="1" applyFill="1" applyBorder="1" applyAlignment="1" applyProtection="1">
      <alignment horizontal="center" vertical="center"/>
    </xf>
    <xf numFmtId="0" fontId="2" fillId="4" borderId="13" xfId="0" applyFont="1" applyFill="1" applyBorder="1" applyAlignment="1" applyProtection="1">
      <alignment vertical="center" wrapText="1"/>
    </xf>
    <xf numFmtId="0" fontId="0" fillId="0" borderId="13" xfId="0" applyFont="1" applyFill="1" applyBorder="1" applyAlignment="1" applyProtection="1">
      <alignment vertical="center" wrapText="1"/>
    </xf>
    <xf numFmtId="0" fontId="0" fillId="5" borderId="13" xfId="0" applyFont="1" applyFill="1" applyBorder="1" applyAlignment="1" applyProtection="1">
      <alignment vertical="center" wrapText="1"/>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vertical="center" wrapText="1"/>
    </xf>
    <xf numFmtId="0" fontId="10" fillId="9" borderId="9" xfId="0" applyFont="1" applyFill="1" applyBorder="1" applyAlignment="1" applyProtection="1">
      <alignment horizontal="center" vertical="center"/>
    </xf>
    <xf numFmtId="0" fontId="10" fillId="8" borderId="4" xfId="0" applyFont="1" applyFill="1" applyBorder="1" applyAlignment="1" applyProtection="1">
      <alignment horizontal="center" vertical="center" wrapText="1"/>
    </xf>
    <xf numFmtId="0" fontId="10" fillId="8" borderId="9" xfId="0" applyFont="1" applyFill="1" applyBorder="1" applyAlignment="1" applyProtection="1">
      <alignment vertical="center" wrapText="1"/>
    </xf>
    <xf numFmtId="42" fontId="11" fillId="9" borderId="24" xfId="1" applyNumberFormat="1" applyFont="1" applyFill="1" applyBorder="1" applyAlignment="1" applyProtection="1">
      <alignment horizontal="center" vertical="center"/>
    </xf>
    <xf numFmtId="42" fontId="11" fillId="9" borderId="2" xfId="1" applyNumberFormat="1" applyFont="1" applyFill="1" applyBorder="1" applyAlignment="1" applyProtection="1">
      <alignment horizontal="center" vertical="center"/>
    </xf>
    <xf numFmtId="42" fontId="11" fillId="9" borderId="23" xfId="1" applyNumberFormat="1" applyFont="1" applyFill="1" applyBorder="1" applyAlignment="1" applyProtection="1">
      <alignment horizontal="center" vertical="center"/>
    </xf>
    <xf numFmtId="0" fontId="2" fillId="6" borderId="24" xfId="0" applyFont="1" applyFill="1" applyBorder="1" applyAlignment="1" applyProtection="1">
      <alignment horizontal="center" vertical="center"/>
    </xf>
    <xf numFmtId="0" fontId="2" fillId="6" borderId="2" xfId="0" applyFont="1" applyFill="1" applyBorder="1" applyAlignment="1" applyProtection="1">
      <alignment horizontal="center" vertical="center"/>
    </xf>
    <xf numFmtId="0" fontId="2" fillId="6" borderId="23" xfId="0" applyFont="1" applyFill="1" applyBorder="1" applyAlignment="1" applyProtection="1">
      <alignment horizontal="center" vertical="center"/>
    </xf>
    <xf numFmtId="42" fontId="11" fillId="8" borderId="24" xfId="1" applyNumberFormat="1" applyFont="1" applyFill="1" applyBorder="1" applyAlignment="1" applyProtection="1">
      <alignment horizontal="center" vertical="center"/>
    </xf>
    <xf numFmtId="42" fontId="11" fillId="8" borderId="2" xfId="1" applyNumberFormat="1" applyFont="1" applyFill="1" applyBorder="1" applyAlignment="1" applyProtection="1">
      <alignment horizontal="center" vertical="center"/>
    </xf>
    <xf numFmtId="42" fontId="11" fillId="8" borderId="23" xfId="1" applyNumberFormat="1" applyFont="1" applyFill="1" applyBorder="1" applyAlignment="1" applyProtection="1">
      <alignment horizontal="center" vertical="center"/>
    </xf>
    <xf numFmtId="0" fontId="0" fillId="6" borderId="24" xfId="0" applyFill="1" applyBorder="1" applyAlignment="1" applyProtection="1">
      <alignment horizontal="center" vertical="center"/>
    </xf>
    <xf numFmtId="0" fontId="0" fillId="6" borderId="2" xfId="0" applyFill="1" applyBorder="1" applyAlignment="1" applyProtection="1">
      <alignment horizontal="center" vertical="center"/>
    </xf>
    <xf numFmtId="0" fontId="0" fillId="6" borderId="23" xfId="0" applyFill="1" applyBorder="1" applyAlignment="1" applyProtection="1">
      <alignment horizontal="center" vertical="center"/>
    </xf>
    <xf numFmtId="42" fontId="0" fillId="2" borderId="30" xfId="1" applyNumberFormat="1" applyFont="1" applyFill="1" applyBorder="1" applyAlignment="1" applyProtection="1">
      <alignment vertical="center"/>
      <protection locked="0"/>
    </xf>
    <xf numFmtId="42" fontId="0" fillId="2" borderId="13" xfId="1" applyNumberFormat="1" applyFont="1" applyFill="1" applyBorder="1" applyAlignment="1" applyProtection="1">
      <alignment vertical="center"/>
      <protection locked="0"/>
    </xf>
    <xf numFmtId="0" fontId="2" fillId="0" borderId="25"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42" fontId="0" fillId="4" borderId="35" xfId="1" applyNumberFormat="1" applyFont="1" applyFill="1" applyBorder="1" applyAlignment="1" applyProtection="1">
      <alignment horizontal="center" vertical="center"/>
    </xf>
    <xf numFmtId="42" fontId="0" fillId="4" borderId="1" xfId="1" applyNumberFormat="1" applyFont="1" applyFill="1" applyBorder="1" applyAlignment="1" applyProtection="1">
      <alignment horizontal="center" vertical="center"/>
    </xf>
    <xf numFmtId="42" fontId="0" fillId="4" borderId="22" xfId="1" applyNumberFormat="1" applyFont="1" applyFill="1" applyBorder="1" applyAlignment="1" applyProtection="1">
      <alignment horizontal="center" vertical="center"/>
    </xf>
    <xf numFmtId="42" fontId="0" fillId="4" borderId="24" xfId="1" applyNumberFormat="1" applyFont="1" applyFill="1" applyBorder="1" applyAlignment="1" applyProtection="1">
      <alignment horizontal="center" vertical="center"/>
    </xf>
    <xf numFmtId="42" fontId="0" fillId="4" borderId="2" xfId="1" applyNumberFormat="1" applyFont="1" applyFill="1" applyBorder="1" applyAlignment="1" applyProtection="1">
      <alignment horizontal="center" vertical="center"/>
    </xf>
    <xf numFmtId="42" fontId="0" fillId="4" borderId="23" xfId="1" applyNumberFormat="1" applyFont="1" applyFill="1" applyBorder="1" applyAlignment="1" applyProtection="1">
      <alignment horizontal="center" vertical="center"/>
    </xf>
    <xf numFmtId="0" fontId="2" fillId="0" borderId="24"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42" fontId="0" fillId="2" borderId="30" xfId="1" applyNumberFormat="1" applyFont="1" applyFill="1" applyBorder="1" applyAlignment="1" applyProtection="1">
      <alignment horizontal="right" vertical="center"/>
      <protection locked="0"/>
    </xf>
    <xf numFmtId="42" fontId="0" fillId="2" borderId="13" xfId="1" applyNumberFormat="1" applyFont="1" applyFill="1" applyBorder="1" applyAlignment="1" applyProtection="1">
      <alignment horizontal="right" vertical="center"/>
      <protection locked="0"/>
    </xf>
    <xf numFmtId="42" fontId="7" fillId="4" borderId="4" xfId="1" applyNumberFormat="1" applyFont="1" applyFill="1" applyBorder="1" applyAlignment="1" applyProtection="1">
      <alignment horizontal="center" vertical="center"/>
    </xf>
    <xf numFmtId="42" fontId="7" fillId="4" borderId="5" xfId="1" applyNumberFormat="1" applyFont="1" applyFill="1" applyBorder="1" applyAlignment="1" applyProtection="1">
      <alignment horizontal="center" vertical="center"/>
    </xf>
    <xf numFmtId="42" fontId="7" fillId="4" borderId="6" xfId="1" applyNumberFormat="1" applyFont="1" applyFill="1" applyBorder="1" applyAlignment="1" applyProtection="1">
      <alignment horizontal="center" vertical="center"/>
    </xf>
    <xf numFmtId="0" fontId="2" fillId="4" borderId="24"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 fillId="4" borderId="23" xfId="0" applyFont="1" applyFill="1" applyBorder="1" applyAlignment="1" applyProtection="1">
      <alignment horizontal="center" vertical="center"/>
    </xf>
    <xf numFmtId="0" fontId="2" fillId="0" borderId="12" xfId="0" applyFont="1" applyFill="1" applyBorder="1" applyAlignment="1" applyProtection="1">
      <alignment horizontal="left" vertical="center" wrapText="1"/>
    </xf>
    <xf numFmtId="0" fontId="2" fillId="0" borderId="18"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5" fillId="0" borderId="25"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7" xfId="0" applyFont="1" applyBorder="1" applyAlignment="1" applyProtection="1">
      <alignment horizontal="center" vertical="center"/>
    </xf>
    <xf numFmtId="0" fontId="3" fillId="0" borderId="25"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44" fontId="3" fillId="0" borderId="25" xfId="1" applyFont="1" applyBorder="1" applyAlignment="1" applyProtection="1">
      <alignment horizontal="center" vertical="center"/>
    </xf>
    <xf numFmtId="44" fontId="3" fillId="0" borderId="3" xfId="1" applyFont="1" applyBorder="1" applyAlignment="1" applyProtection="1">
      <alignment horizontal="center" vertical="center"/>
    </xf>
    <xf numFmtId="44" fontId="3" fillId="0" borderId="26" xfId="1" applyFont="1" applyBorder="1" applyAlignment="1" applyProtection="1">
      <alignment horizontal="center" vertical="center"/>
    </xf>
    <xf numFmtId="0" fontId="0" fillId="0" borderId="12" xfId="0" applyFill="1" applyBorder="1" applyAlignment="1" applyProtection="1">
      <alignment horizontal="left" vertical="center"/>
    </xf>
    <xf numFmtId="0" fontId="0" fillId="0" borderId="18" xfId="0" applyFill="1" applyBorder="1" applyAlignment="1" applyProtection="1">
      <alignment horizontal="left" vertical="center"/>
    </xf>
    <xf numFmtId="0" fontId="0" fillId="0" borderId="32" xfId="0" applyFill="1" applyBorder="1" applyAlignment="1" applyProtection="1">
      <alignment horizontal="left" vertical="center"/>
    </xf>
    <xf numFmtId="0" fontId="0" fillId="0" borderId="12" xfId="0" applyFont="1" applyFill="1" applyBorder="1" applyAlignment="1" applyProtection="1">
      <alignment horizontal="left" vertical="center" wrapText="1"/>
    </xf>
    <xf numFmtId="0" fontId="0" fillId="0" borderId="18" xfId="0" applyFont="1" applyFill="1" applyBorder="1" applyAlignment="1" applyProtection="1">
      <alignment horizontal="left" vertical="center" wrapText="1"/>
    </xf>
    <xf numFmtId="0" fontId="0" fillId="0" borderId="32" xfId="0" applyFont="1" applyFill="1" applyBorder="1" applyAlignment="1" applyProtection="1">
      <alignment horizontal="left" vertical="center" wrapText="1"/>
    </xf>
    <xf numFmtId="0" fontId="0" fillId="4" borderId="12" xfId="0" applyFont="1" applyFill="1" applyBorder="1" applyAlignment="1" applyProtection="1">
      <alignment horizontal="left" vertical="center"/>
    </xf>
    <xf numFmtId="0" fontId="0" fillId="4" borderId="18" xfId="0" applyFont="1" applyFill="1" applyBorder="1" applyAlignment="1" applyProtection="1">
      <alignment horizontal="left" vertical="center"/>
    </xf>
    <xf numFmtId="0" fontId="0" fillId="4" borderId="32" xfId="0" applyFont="1" applyFill="1" applyBorder="1" applyAlignment="1" applyProtection="1">
      <alignment horizontal="left" vertical="center"/>
    </xf>
    <xf numFmtId="0" fontId="0" fillId="2" borderId="12" xfId="0" applyFont="1" applyFill="1" applyBorder="1" applyAlignment="1" applyProtection="1">
      <alignment horizontal="left" vertical="center"/>
      <protection locked="0"/>
    </xf>
    <xf numFmtId="0" fontId="0" fillId="2" borderId="18" xfId="0" applyFont="1" applyFill="1" applyBorder="1" applyAlignment="1" applyProtection="1">
      <alignment horizontal="left" vertical="center"/>
      <protection locked="0"/>
    </xf>
    <xf numFmtId="0" fontId="0" fillId="2" borderId="32" xfId="0" applyFont="1" applyFill="1" applyBorder="1" applyAlignment="1" applyProtection="1">
      <alignment horizontal="left" vertical="center"/>
      <protection locked="0"/>
    </xf>
    <xf numFmtId="0" fontId="3" fillId="0" borderId="19"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20" xfId="0" applyFont="1" applyBorder="1" applyAlignment="1" applyProtection="1">
      <alignment horizontal="center" vertical="center"/>
    </xf>
    <xf numFmtId="0" fontId="4" fillId="2" borderId="21"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2" fillId="2" borderId="19"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6" fillId="0" borderId="21"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0" fillId="0" borderId="21"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19" xfId="0" applyFont="1" applyBorder="1" applyAlignment="1" applyProtection="1">
      <alignment horizontal="left" vertical="center"/>
    </xf>
    <xf numFmtId="0" fontId="0" fillId="0" borderId="8" xfId="0" applyFont="1" applyBorder="1" applyAlignment="1" applyProtection="1">
      <alignment horizontal="left" vertical="center"/>
    </xf>
    <xf numFmtId="0" fontId="0" fillId="0" borderId="4" xfId="0" applyFont="1" applyBorder="1" applyAlignment="1" applyProtection="1">
      <alignment horizontal="center" vertical="center"/>
    </xf>
    <xf numFmtId="0" fontId="0" fillId="0" borderId="6" xfId="0" applyFont="1" applyBorder="1" applyAlignment="1" applyProtection="1">
      <alignment horizontal="center" vertical="center"/>
    </xf>
    <xf numFmtId="0" fontId="6" fillId="0" borderId="33"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0" fontId="6" fillId="0" borderId="33"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31" xfId="0" applyFont="1" applyFill="1" applyBorder="1" applyAlignment="1" applyProtection="1">
      <alignment horizontal="center" vertical="center"/>
    </xf>
    <xf numFmtId="0" fontId="2" fillId="0" borderId="12" xfId="0" applyFont="1" applyFill="1" applyBorder="1" applyAlignment="1" applyProtection="1">
      <alignment horizontal="left" vertical="center"/>
    </xf>
    <xf numFmtId="0" fontId="2" fillId="0" borderId="18" xfId="0" applyFont="1" applyFill="1" applyBorder="1" applyAlignment="1" applyProtection="1">
      <alignment horizontal="left" vertical="center"/>
    </xf>
    <xf numFmtId="0" fontId="2" fillId="0" borderId="32" xfId="0" applyFont="1" applyFill="1" applyBorder="1" applyAlignment="1" applyProtection="1">
      <alignment horizontal="left" vertical="center"/>
    </xf>
    <xf numFmtId="0" fontId="2" fillId="2" borderId="36"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center" vertical="center"/>
    </xf>
    <xf numFmtId="0" fontId="8" fillId="6" borderId="24" xfId="0" applyFont="1" applyFill="1" applyBorder="1" applyAlignment="1" applyProtection="1">
      <alignment horizontal="center" vertical="center"/>
    </xf>
    <xf numFmtId="0" fontId="8" fillId="6" borderId="2" xfId="0" applyFont="1" applyFill="1" applyBorder="1" applyAlignment="1" applyProtection="1">
      <alignment horizontal="center" vertical="center"/>
    </xf>
    <xf numFmtId="0" fontId="8" fillId="6" borderId="23" xfId="0" applyFont="1" applyFill="1" applyBorder="1" applyAlignment="1" applyProtection="1">
      <alignment horizontal="center" vertical="center"/>
    </xf>
    <xf numFmtId="0" fontId="12" fillId="9" borderId="4" xfId="0" applyFont="1" applyFill="1" applyBorder="1" applyAlignment="1" applyProtection="1">
      <alignment horizontal="left" vertical="center"/>
    </xf>
    <xf numFmtId="0" fontId="12" fillId="9" borderId="5" xfId="0" applyFont="1" applyFill="1" applyBorder="1" applyAlignment="1" applyProtection="1">
      <alignment horizontal="left" vertical="center"/>
    </xf>
    <xf numFmtId="0" fontId="12" fillId="9" borderId="6" xfId="0" applyFont="1" applyFill="1" applyBorder="1" applyAlignment="1" applyProtection="1">
      <alignment horizontal="left" vertical="center"/>
    </xf>
    <xf numFmtId="0" fontId="12" fillId="8" borderId="4" xfId="0" applyFont="1" applyFill="1" applyBorder="1" applyAlignment="1" applyProtection="1">
      <alignment horizontal="left" wrapText="1"/>
    </xf>
    <xf numFmtId="0" fontId="13" fillId="8" borderId="5" xfId="0" applyFont="1" applyFill="1" applyBorder="1" applyAlignment="1" applyProtection="1">
      <alignment horizontal="left" wrapText="1"/>
    </xf>
    <xf numFmtId="0" fontId="13" fillId="8" borderId="6" xfId="0" applyFont="1" applyFill="1" applyBorder="1" applyAlignment="1" applyProtection="1">
      <alignment horizontal="left" wrapText="1"/>
    </xf>
    <xf numFmtId="0" fontId="2" fillId="7" borderId="25" xfId="0" applyFont="1" applyFill="1" applyBorder="1" applyAlignment="1" applyProtection="1">
      <alignment horizontal="center" vertical="center"/>
    </xf>
    <xf numFmtId="0" fontId="2" fillId="7" borderId="3" xfId="0" applyFont="1" applyFill="1" applyBorder="1" applyAlignment="1" applyProtection="1">
      <alignment horizontal="center" vertical="center"/>
    </xf>
    <xf numFmtId="0" fontId="2" fillId="7" borderId="26" xfId="0" applyFont="1" applyFill="1" applyBorder="1" applyAlignment="1" applyProtection="1">
      <alignment horizontal="center" vertical="center"/>
    </xf>
    <xf numFmtId="14" fontId="2" fillId="2" borderId="12" xfId="0" applyNumberFormat="1" applyFont="1" applyFill="1" applyBorder="1" applyAlignment="1" applyProtection="1">
      <alignment horizontal="left" vertical="center"/>
      <protection locked="0"/>
    </xf>
    <xf numFmtId="14" fontId="2" fillId="2" borderId="18" xfId="0" applyNumberFormat="1" applyFont="1" applyFill="1" applyBorder="1" applyAlignment="1" applyProtection="1">
      <alignment horizontal="left" vertical="center"/>
      <protection locked="0"/>
    </xf>
    <xf numFmtId="14" fontId="2" fillId="2" borderId="13" xfId="0" applyNumberFormat="1" applyFont="1" applyFill="1" applyBorder="1" applyAlignment="1" applyProtection="1">
      <alignment horizontal="left" vertical="center"/>
      <protection locked="0"/>
    </xf>
    <xf numFmtId="164" fontId="2" fillId="2" borderId="21" xfId="0" applyNumberFormat="1" applyFont="1" applyFill="1" applyBorder="1" applyAlignment="1" applyProtection="1">
      <alignment horizontal="left" vertical="center"/>
      <protection locked="0"/>
    </xf>
    <xf numFmtId="164" fontId="2" fillId="2" borderId="0" xfId="0" applyNumberFormat="1" applyFont="1" applyFill="1" applyBorder="1" applyAlignment="1" applyProtection="1">
      <alignment horizontal="left" vertical="center"/>
      <protection locked="0"/>
    </xf>
    <xf numFmtId="164" fontId="2" fillId="2" borderId="14" xfId="0" applyNumberFormat="1"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35"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42" fontId="2" fillId="0" borderId="25" xfId="0" applyNumberFormat="1" applyFont="1" applyFill="1" applyBorder="1" applyAlignment="1" applyProtection="1">
      <alignment horizontal="center" vertical="center"/>
    </xf>
    <xf numFmtId="42" fontId="11" fillId="8" borderId="24" xfId="0" applyNumberFormat="1" applyFont="1" applyFill="1" applyBorder="1" applyAlignment="1" applyProtection="1">
      <alignment horizontal="center" vertical="center"/>
    </xf>
    <xf numFmtId="42" fontId="11" fillId="8" borderId="2" xfId="0" applyNumberFormat="1" applyFont="1" applyFill="1" applyBorder="1" applyAlignment="1" applyProtection="1">
      <alignment horizontal="center" vertical="center"/>
    </xf>
    <xf numFmtId="42" fontId="11" fillId="8" borderId="23" xfId="0" applyNumberFormat="1" applyFont="1" applyFill="1" applyBorder="1" applyAlignment="1" applyProtection="1">
      <alignment horizontal="center" vertical="center"/>
    </xf>
    <xf numFmtId="0" fontId="2" fillId="5" borderId="4" xfId="0" applyFont="1" applyFill="1" applyBorder="1" applyAlignment="1" applyProtection="1">
      <alignment horizontal="left" vertical="center" wrapText="1"/>
    </xf>
    <xf numFmtId="0" fontId="3" fillId="5" borderId="6" xfId="0" applyFont="1" applyFill="1" applyBorder="1" applyAlignment="1" applyProtection="1">
      <alignment horizontal="left" vertical="center" wrapText="1"/>
    </xf>
    <xf numFmtId="0" fontId="0" fillId="2" borderId="12" xfId="0" applyFont="1" applyFill="1" applyBorder="1" applyAlignment="1" applyProtection="1">
      <alignment horizontal="left" vertical="center" wrapText="1"/>
      <protection locked="0"/>
    </xf>
    <xf numFmtId="0" fontId="0" fillId="2" borderId="18" xfId="0" applyFont="1" applyFill="1" applyBorder="1" applyAlignment="1" applyProtection="1">
      <alignment horizontal="left" vertical="center" wrapText="1"/>
      <protection locked="0"/>
    </xf>
    <xf numFmtId="0" fontId="0" fillId="2" borderId="32"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colors>
    <mruColors>
      <color rgb="FFCCC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47"/>
  <sheetViews>
    <sheetView tabSelected="1" zoomScale="70" zoomScaleNormal="70" workbookViewId="0">
      <selection activeCell="O44" sqref="O44"/>
    </sheetView>
  </sheetViews>
  <sheetFormatPr defaultColWidth="9.140625" defaultRowHeight="15" x14ac:dyDescent="0.25"/>
  <cols>
    <col min="1" max="1" width="44.28515625" style="1" customWidth="1"/>
    <col min="2" max="2" width="6" style="1" customWidth="1"/>
    <col min="3" max="3" width="6.85546875" style="1" customWidth="1"/>
    <col min="4" max="4" width="10.140625" style="1" customWidth="1"/>
    <col min="5" max="5" width="6.85546875" style="1" customWidth="1"/>
    <col min="6" max="6" width="8.42578125" style="1" customWidth="1"/>
    <col min="7" max="7" width="21.85546875" style="1" customWidth="1"/>
    <col min="8" max="8" width="6.85546875" style="1" customWidth="1"/>
    <col min="9" max="9" width="12.42578125" style="1" customWidth="1"/>
    <col min="10" max="10" width="14.42578125" style="1" customWidth="1"/>
    <col min="11" max="11" width="7" style="1" customWidth="1"/>
    <col min="12" max="12" width="13.140625" style="1" customWidth="1"/>
    <col min="13" max="13" width="15.140625" style="1" customWidth="1"/>
    <col min="14" max="16384" width="9.140625" style="1"/>
  </cols>
  <sheetData>
    <row r="1" spans="1:16" ht="24.95" customHeight="1" x14ac:dyDescent="0.25">
      <c r="A1" s="98" t="s">
        <v>125</v>
      </c>
      <c r="B1" s="99"/>
      <c r="C1" s="99"/>
      <c r="D1" s="99"/>
      <c r="E1" s="99"/>
      <c r="F1" s="99"/>
      <c r="G1" s="99"/>
      <c r="H1" s="99"/>
      <c r="I1" s="99"/>
      <c r="J1" s="99"/>
      <c r="K1" s="99"/>
      <c r="L1" s="99"/>
      <c r="M1" s="100"/>
    </row>
    <row r="2" spans="1:16" ht="20.25" customHeight="1" x14ac:dyDescent="0.25">
      <c r="A2" s="101" t="s">
        <v>5</v>
      </c>
      <c r="B2" s="102"/>
      <c r="C2" s="102"/>
      <c r="D2" s="102"/>
      <c r="E2" s="102"/>
      <c r="F2" s="102"/>
      <c r="G2" s="102"/>
      <c r="H2" s="102"/>
      <c r="I2" s="102"/>
      <c r="J2" s="102"/>
      <c r="K2" s="102"/>
      <c r="L2" s="102"/>
      <c r="M2" s="103"/>
    </row>
    <row r="3" spans="1:16" ht="17.25" customHeight="1" thickBot="1" x14ac:dyDescent="0.3">
      <c r="A3" s="101" t="s">
        <v>107</v>
      </c>
      <c r="B3" s="102"/>
      <c r="C3" s="102"/>
      <c r="D3" s="102"/>
      <c r="E3" s="102"/>
      <c r="F3" s="102"/>
      <c r="G3" s="102"/>
      <c r="H3" s="102"/>
      <c r="I3" s="102"/>
      <c r="J3" s="102"/>
      <c r="K3" s="102"/>
      <c r="L3" s="102"/>
      <c r="M3" s="103"/>
    </row>
    <row r="4" spans="1:16" ht="24.95" customHeight="1" thickBot="1" x14ac:dyDescent="0.3">
      <c r="A4" s="104" t="s">
        <v>9</v>
      </c>
      <c r="B4" s="105"/>
      <c r="C4" s="105"/>
      <c r="D4" s="105"/>
      <c r="E4" s="105"/>
      <c r="F4" s="105"/>
      <c r="G4" s="105"/>
      <c r="H4" s="105"/>
      <c r="I4" s="105"/>
      <c r="J4" s="105"/>
      <c r="K4" s="105"/>
      <c r="L4" s="105"/>
      <c r="M4" s="106"/>
    </row>
    <row r="5" spans="1:16" ht="24.95" customHeight="1" thickBot="1" x14ac:dyDescent="0.3">
      <c r="A5" s="113" t="s">
        <v>13</v>
      </c>
      <c r="B5" s="114"/>
      <c r="C5" s="9" t="s">
        <v>22</v>
      </c>
      <c r="D5" s="107"/>
      <c r="E5" s="108"/>
      <c r="F5" s="108"/>
      <c r="G5" s="108"/>
      <c r="H5" s="108"/>
      <c r="I5" s="108"/>
      <c r="J5" s="108"/>
      <c r="K5" s="10" t="s">
        <v>23</v>
      </c>
      <c r="L5" s="11" t="s">
        <v>11</v>
      </c>
      <c r="M5" s="12"/>
    </row>
    <row r="6" spans="1:16" ht="24.95" customHeight="1" thickBot="1" x14ac:dyDescent="0.3">
      <c r="A6" s="111" t="s">
        <v>67</v>
      </c>
      <c r="B6" s="112"/>
      <c r="C6" s="9" t="s">
        <v>24</v>
      </c>
      <c r="D6" s="143"/>
      <c r="E6" s="144"/>
      <c r="F6" s="144"/>
      <c r="G6" s="144"/>
      <c r="H6" s="144"/>
      <c r="I6" s="144"/>
      <c r="J6" s="144"/>
      <c r="K6" s="144"/>
      <c r="L6" s="144"/>
      <c r="M6" s="145"/>
    </row>
    <row r="7" spans="1:16" ht="24.95" customHeight="1" thickBot="1" x14ac:dyDescent="0.3">
      <c r="A7" s="111" t="s">
        <v>126</v>
      </c>
      <c r="B7" s="112"/>
      <c r="C7" s="9" t="s">
        <v>21</v>
      </c>
      <c r="D7" s="146"/>
      <c r="E7" s="147"/>
      <c r="F7" s="147"/>
      <c r="G7" s="147"/>
      <c r="H7" s="147"/>
      <c r="I7" s="147"/>
      <c r="J7" s="147"/>
      <c r="K7" s="147"/>
      <c r="L7" s="147"/>
      <c r="M7" s="148"/>
    </row>
    <row r="8" spans="1:16" ht="24.95" customHeight="1" thickBot="1" x14ac:dyDescent="0.3">
      <c r="A8" s="111" t="s">
        <v>0</v>
      </c>
      <c r="B8" s="112"/>
      <c r="C8" s="9" t="s">
        <v>25</v>
      </c>
      <c r="D8" s="149"/>
      <c r="E8" s="150"/>
      <c r="F8" s="150"/>
      <c r="G8" s="150"/>
      <c r="H8" s="150"/>
      <c r="I8" s="150"/>
      <c r="J8" s="150"/>
      <c r="K8" s="150"/>
      <c r="L8" s="150"/>
      <c r="M8" s="151"/>
    </row>
    <row r="9" spans="1:16" ht="24.95" customHeight="1" thickBot="1" x14ac:dyDescent="0.3">
      <c r="A9" s="111" t="s">
        <v>1</v>
      </c>
      <c r="B9" s="112"/>
      <c r="C9" s="9" t="s">
        <v>26</v>
      </c>
      <c r="D9" s="149"/>
      <c r="E9" s="150"/>
      <c r="F9" s="150"/>
      <c r="G9" s="150"/>
      <c r="H9" s="150"/>
      <c r="I9" s="150"/>
      <c r="J9" s="150"/>
      <c r="K9" s="150"/>
      <c r="L9" s="150"/>
      <c r="M9" s="151"/>
    </row>
    <row r="10" spans="1:16" ht="24.95" customHeight="1" thickBot="1" x14ac:dyDescent="0.3">
      <c r="A10" s="111" t="s">
        <v>12</v>
      </c>
      <c r="B10" s="112"/>
      <c r="C10" s="9" t="s">
        <v>27</v>
      </c>
      <c r="D10" s="152"/>
      <c r="E10" s="153"/>
      <c r="F10" s="153"/>
      <c r="G10" s="153"/>
      <c r="H10" s="154"/>
      <c r="I10" s="154"/>
      <c r="J10" s="153"/>
      <c r="K10" s="153"/>
      <c r="L10" s="153"/>
      <c r="M10" s="155"/>
    </row>
    <row r="11" spans="1:16" ht="24.95" customHeight="1" thickBot="1" x14ac:dyDescent="0.3">
      <c r="A11" s="111" t="s">
        <v>2</v>
      </c>
      <c r="B11" s="112"/>
      <c r="C11" s="9" t="s">
        <v>28</v>
      </c>
      <c r="D11" s="126"/>
      <c r="E11" s="127"/>
      <c r="F11" s="127"/>
      <c r="G11" s="127"/>
      <c r="H11" s="115" t="s">
        <v>3</v>
      </c>
      <c r="I11" s="116"/>
      <c r="J11" s="128"/>
      <c r="K11" s="128"/>
      <c r="L11" s="128"/>
      <c r="M11" s="129"/>
    </row>
    <row r="12" spans="1:16" ht="24.95" customHeight="1" thickBot="1" x14ac:dyDescent="0.3">
      <c r="A12" s="104" t="s">
        <v>10</v>
      </c>
      <c r="B12" s="105"/>
      <c r="C12" s="105"/>
      <c r="D12" s="105"/>
      <c r="E12" s="105"/>
      <c r="F12" s="105"/>
      <c r="G12" s="105"/>
      <c r="H12" s="105"/>
      <c r="I12" s="105"/>
      <c r="J12" s="105"/>
      <c r="K12" s="105"/>
      <c r="L12" s="105"/>
      <c r="M12" s="106"/>
    </row>
    <row r="13" spans="1:16" ht="48.75" customHeight="1" x14ac:dyDescent="0.25">
      <c r="A13" s="109" t="s">
        <v>6</v>
      </c>
      <c r="B13" s="110"/>
      <c r="C13" s="110"/>
      <c r="D13" s="110"/>
      <c r="E13" s="117" t="s">
        <v>86</v>
      </c>
      <c r="F13" s="118"/>
      <c r="G13" s="119"/>
      <c r="H13" s="117" t="s">
        <v>87</v>
      </c>
      <c r="I13" s="118"/>
      <c r="J13" s="119"/>
      <c r="K13" s="120" t="s">
        <v>66</v>
      </c>
      <c r="L13" s="121"/>
      <c r="M13" s="122"/>
    </row>
    <row r="14" spans="1:16" ht="24.95" customHeight="1" thickBot="1" x14ac:dyDescent="0.3">
      <c r="A14" s="63" t="s">
        <v>14</v>
      </c>
      <c r="B14" s="64"/>
      <c r="C14" s="64"/>
      <c r="D14" s="64"/>
      <c r="E14" s="54"/>
      <c r="F14" s="55"/>
      <c r="G14" s="56"/>
      <c r="H14" s="54"/>
      <c r="I14" s="55"/>
      <c r="J14" s="56"/>
      <c r="K14" s="130"/>
      <c r="L14" s="55"/>
      <c r="M14" s="56"/>
    </row>
    <row r="15" spans="1:16" ht="24.95" customHeight="1" thickBot="1" x14ac:dyDescent="0.3">
      <c r="A15" s="86" t="s">
        <v>4</v>
      </c>
      <c r="B15" s="87"/>
      <c r="C15" s="87"/>
      <c r="D15" s="88"/>
      <c r="E15" s="7" t="s">
        <v>29</v>
      </c>
      <c r="F15" s="52">
        <v>0</v>
      </c>
      <c r="G15" s="53"/>
      <c r="H15" s="7" t="s">
        <v>30</v>
      </c>
      <c r="I15" s="52">
        <v>0</v>
      </c>
      <c r="J15" s="53"/>
      <c r="K15" s="46">
        <f>F15-I15</f>
        <v>0</v>
      </c>
      <c r="L15" s="47"/>
      <c r="M15" s="48"/>
      <c r="P15"/>
    </row>
    <row r="16" spans="1:16" s="2" customFormat="1" ht="24.95" customHeight="1" thickBot="1" x14ac:dyDescent="0.3">
      <c r="A16" s="86" t="s">
        <v>8</v>
      </c>
      <c r="B16" s="87"/>
      <c r="C16" s="87"/>
      <c r="D16" s="88"/>
      <c r="E16" s="8" t="s">
        <v>31</v>
      </c>
      <c r="F16" s="52">
        <v>0</v>
      </c>
      <c r="G16" s="53"/>
      <c r="H16" s="7" t="s">
        <v>32</v>
      </c>
      <c r="I16" s="52">
        <v>0</v>
      </c>
      <c r="J16" s="53"/>
      <c r="K16" s="46">
        <f>F16-I16</f>
        <v>0</v>
      </c>
      <c r="L16" s="47"/>
      <c r="M16" s="48"/>
    </row>
    <row r="17" spans="1:13" ht="24.95" customHeight="1" thickBot="1" x14ac:dyDescent="0.3">
      <c r="A17" s="86" t="s">
        <v>17</v>
      </c>
      <c r="B17" s="87"/>
      <c r="C17" s="87"/>
      <c r="D17" s="88"/>
      <c r="E17" s="8" t="s">
        <v>33</v>
      </c>
      <c r="F17" s="52">
        <v>0</v>
      </c>
      <c r="G17" s="53"/>
      <c r="H17" s="7" t="s">
        <v>34</v>
      </c>
      <c r="I17" s="52">
        <v>0</v>
      </c>
      <c r="J17" s="53"/>
      <c r="K17" s="46">
        <f>F17-I17</f>
        <v>0</v>
      </c>
      <c r="L17" s="47"/>
      <c r="M17" s="48"/>
    </row>
    <row r="18" spans="1:13" ht="24.95" customHeight="1" thickBot="1" x14ac:dyDescent="0.3">
      <c r="A18" s="92" t="s">
        <v>79</v>
      </c>
      <c r="B18" s="93"/>
      <c r="C18" s="93"/>
      <c r="D18" s="94"/>
      <c r="E18" s="8" t="s">
        <v>35</v>
      </c>
      <c r="F18" s="52">
        <v>0</v>
      </c>
      <c r="G18" s="53"/>
      <c r="H18" s="7" t="s">
        <v>36</v>
      </c>
      <c r="I18" s="52">
        <v>0</v>
      </c>
      <c r="J18" s="53"/>
      <c r="K18" s="46">
        <f>F18-I18</f>
        <v>0</v>
      </c>
      <c r="L18" s="47"/>
      <c r="M18" s="48"/>
    </row>
    <row r="19" spans="1:13" ht="24.95" customHeight="1" thickBot="1" x14ac:dyDescent="0.3">
      <c r="A19" s="95" t="s">
        <v>69</v>
      </c>
      <c r="B19" s="96"/>
      <c r="C19" s="96"/>
      <c r="D19" s="97"/>
      <c r="E19" s="7" t="s">
        <v>37</v>
      </c>
      <c r="F19" s="52">
        <v>0</v>
      </c>
      <c r="G19" s="53"/>
      <c r="H19" s="7" t="s">
        <v>38</v>
      </c>
      <c r="I19" s="52">
        <v>0</v>
      </c>
      <c r="J19" s="53"/>
      <c r="K19" s="46">
        <f>F19-I19</f>
        <v>0</v>
      </c>
      <c r="L19" s="47"/>
      <c r="M19" s="48"/>
    </row>
    <row r="20" spans="1:13" ht="24.95" customHeight="1" x14ac:dyDescent="0.25">
      <c r="A20" s="123" t="s">
        <v>19</v>
      </c>
      <c r="B20" s="124"/>
      <c r="C20" s="124"/>
      <c r="D20" s="125"/>
      <c r="E20" s="57">
        <f>SUM(F15:G19)</f>
        <v>0</v>
      </c>
      <c r="F20" s="58"/>
      <c r="G20" s="59"/>
      <c r="H20" s="57">
        <f>SUM(I15:J19)</f>
        <v>0</v>
      </c>
      <c r="I20" s="58"/>
      <c r="J20" s="59"/>
      <c r="K20" s="46">
        <f>E20-H20</f>
        <v>0</v>
      </c>
      <c r="L20" s="47"/>
      <c r="M20" s="48"/>
    </row>
    <row r="21" spans="1:13" ht="9.9499999999999993" customHeight="1" x14ac:dyDescent="0.25">
      <c r="A21" s="49"/>
      <c r="B21" s="50"/>
      <c r="C21" s="50"/>
      <c r="D21" s="50"/>
      <c r="E21" s="49"/>
      <c r="F21" s="50"/>
      <c r="G21" s="51"/>
      <c r="H21" s="49"/>
      <c r="I21" s="50"/>
      <c r="J21" s="51"/>
      <c r="K21" s="49"/>
      <c r="L21" s="50"/>
      <c r="M21" s="51"/>
    </row>
    <row r="22" spans="1:13" ht="24.95" customHeight="1" thickBot="1" x14ac:dyDescent="0.3">
      <c r="A22" s="63" t="s">
        <v>15</v>
      </c>
      <c r="B22" s="64"/>
      <c r="C22" s="64"/>
      <c r="D22" s="64"/>
      <c r="E22" s="54"/>
      <c r="F22" s="55"/>
      <c r="G22" s="56"/>
      <c r="H22" s="54"/>
      <c r="I22" s="55"/>
      <c r="J22" s="56"/>
      <c r="K22" s="130"/>
      <c r="L22" s="55"/>
      <c r="M22" s="56"/>
    </row>
    <row r="23" spans="1:13" ht="24.95" customHeight="1" thickBot="1" x14ac:dyDescent="0.3">
      <c r="A23" s="86" t="s">
        <v>16</v>
      </c>
      <c r="B23" s="87"/>
      <c r="C23" s="87"/>
      <c r="D23" s="88"/>
      <c r="E23" s="7" t="s">
        <v>39</v>
      </c>
      <c r="F23" s="52">
        <v>0</v>
      </c>
      <c r="G23" s="53"/>
      <c r="H23" s="7" t="s">
        <v>40</v>
      </c>
      <c r="I23" s="52">
        <v>0</v>
      </c>
      <c r="J23" s="53"/>
      <c r="K23" s="46">
        <f t="shared" ref="K23:K28" si="0">F23-I23</f>
        <v>0</v>
      </c>
      <c r="L23" s="47"/>
      <c r="M23" s="48"/>
    </row>
    <row r="24" spans="1:13" ht="24.95" customHeight="1" thickBot="1" x14ac:dyDescent="0.3">
      <c r="A24" s="86" t="s">
        <v>20</v>
      </c>
      <c r="B24" s="87"/>
      <c r="C24" s="87"/>
      <c r="D24" s="88"/>
      <c r="E24" s="7" t="s">
        <v>41</v>
      </c>
      <c r="F24" s="52">
        <v>0</v>
      </c>
      <c r="G24" s="53"/>
      <c r="H24" s="7" t="s">
        <v>42</v>
      </c>
      <c r="I24" s="52">
        <v>0</v>
      </c>
      <c r="J24" s="53"/>
      <c r="K24" s="46">
        <f t="shared" si="0"/>
        <v>0</v>
      </c>
      <c r="L24" s="47"/>
      <c r="M24" s="48"/>
    </row>
    <row r="25" spans="1:13" ht="24.95" customHeight="1" thickBot="1" x14ac:dyDescent="0.3">
      <c r="A25" s="86" t="s">
        <v>7</v>
      </c>
      <c r="B25" s="87"/>
      <c r="C25" s="87"/>
      <c r="D25" s="88"/>
      <c r="E25" s="7" t="s">
        <v>43</v>
      </c>
      <c r="F25" s="52">
        <v>0</v>
      </c>
      <c r="G25" s="53"/>
      <c r="H25" s="7" t="s">
        <v>44</v>
      </c>
      <c r="I25" s="52">
        <v>0</v>
      </c>
      <c r="J25" s="53"/>
      <c r="K25" s="46">
        <f t="shared" si="0"/>
        <v>0</v>
      </c>
      <c r="L25" s="47"/>
      <c r="M25" s="48"/>
    </row>
    <row r="26" spans="1:13" ht="24.95" customHeight="1" thickBot="1" x14ac:dyDescent="0.3">
      <c r="A26" s="86" t="s">
        <v>57</v>
      </c>
      <c r="B26" s="87"/>
      <c r="C26" s="87"/>
      <c r="D26" s="88"/>
      <c r="E26" s="7" t="s">
        <v>45</v>
      </c>
      <c r="F26" s="52">
        <v>0</v>
      </c>
      <c r="G26" s="53"/>
      <c r="H26" s="7" t="s">
        <v>46</v>
      </c>
      <c r="I26" s="52">
        <v>0</v>
      </c>
      <c r="J26" s="53"/>
      <c r="K26" s="46">
        <f t="shared" si="0"/>
        <v>0</v>
      </c>
      <c r="L26" s="47"/>
      <c r="M26" s="48"/>
    </row>
    <row r="27" spans="1:13" ht="24.95" customHeight="1" thickBot="1" x14ac:dyDescent="0.3">
      <c r="A27" s="92" t="s">
        <v>68</v>
      </c>
      <c r="B27" s="93"/>
      <c r="C27" s="93"/>
      <c r="D27" s="94"/>
      <c r="E27" s="7" t="s">
        <v>47</v>
      </c>
      <c r="F27" s="52">
        <v>0</v>
      </c>
      <c r="G27" s="53"/>
      <c r="H27" s="7" t="s">
        <v>48</v>
      </c>
      <c r="I27" s="52">
        <v>0</v>
      </c>
      <c r="J27" s="53"/>
      <c r="K27" s="46">
        <f t="shared" si="0"/>
        <v>0</v>
      </c>
      <c r="L27" s="47"/>
      <c r="M27" s="48"/>
    </row>
    <row r="28" spans="1:13" ht="24.95" customHeight="1" thickBot="1" x14ac:dyDescent="0.3">
      <c r="A28" s="95" t="s">
        <v>73</v>
      </c>
      <c r="B28" s="96"/>
      <c r="C28" s="96"/>
      <c r="D28" s="97"/>
      <c r="E28" s="7" t="s">
        <v>49</v>
      </c>
      <c r="F28" s="52">
        <v>0</v>
      </c>
      <c r="G28" s="53"/>
      <c r="H28" s="7" t="s">
        <v>50</v>
      </c>
      <c r="I28" s="52">
        <v>0</v>
      </c>
      <c r="J28" s="53"/>
      <c r="K28" s="46">
        <f t="shared" si="0"/>
        <v>0</v>
      </c>
      <c r="L28" s="47"/>
      <c r="M28" s="48"/>
    </row>
    <row r="29" spans="1:13" ht="24.95" customHeight="1" x14ac:dyDescent="0.25">
      <c r="A29" s="123" t="s">
        <v>18</v>
      </c>
      <c r="B29" s="124"/>
      <c r="C29" s="124"/>
      <c r="D29" s="125"/>
      <c r="E29" s="57">
        <f>SUM(F23:G28)</f>
        <v>0</v>
      </c>
      <c r="F29" s="58"/>
      <c r="G29" s="59"/>
      <c r="H29" s="57">
        <f>SUM(I23:J28)</f>
        <v>0</v>
      </c>
      <c r="I29" s="58"/>
      <c r="J29" s="59"/>
      <c r="K29" s="46">
        <f>E29-H29</f>
        <v>0</v>
      </c>
      <c r="L29" s="47"/>
      <c r="M29" s="48"/>
    </row>
    <row r="30" spans="1:13" ht="9.9499999999999993" customHeight="1" x14ac:dyDescent="0.25">
      <c r="A30" s="43"/>
      <c r="B30" s="44"/>
      <c r="C30" s="44"/>
      <c r="D30" s="44"/>
      <c r="E30" s="43"/>
      <c r="F30" s="44"/>
      <c r="G30" s="45"/>
      <c r="H30" s="43"/>
      <c r="I30" s="44"/>
      <c r="J30" s="45"/>
      <c r="K30" s="131"/>
      <c r="L30" s="132"/>
      <c r="M30" s="133"/>
    </row>
    <row r="31" spans="1:13" ht="24.95" customHeight="1" x14ac:dyDescent="0.25">
      <c r="A31" s="63" t="s">
        <v>103</v>
      </c>
      <c r="B31" s="64"/>
      <c r="C31" s="64"/>
      <c r="D31" s="64"/>
      <c r="E31" s="156">
        <f>+E29+E20</f>
        <v>0</v>
      </c>
      <c r="F31" s="55"/>
      <c r="G31" s="56"/>
      <c r="H31" s="156">
        <f>+H29+H20</f>
        <v>0</v>
      </c>
      <c r="I31" s="55"/>
      <c r="J31" s="56"/>
      <c r="K31" s="157">
        <f>+K29+K20</f>
        <v>0</v>
      </c>
      <c r="L31" s="158"/>
      <c r="M31" s="159"/>
    </row>
    <row r="32" spans="1:13" ht="10.5" customHeight="1" x14ac:dyDescent="0.25">
      <c r="A32" s="43"/>
      <c r="B32" s="44"/>
      <c r="C32" s="44"/>
      <c r="D32" s="44"/>
      <c r="E32" s="43"/>
      <c r="F32" s="44"/>
      <c r="G32" s="45"/>
      <c r="H32" s="43"/>
      <c r="I32" s="44"/>
      <c r="J32" s="45"/>
      <c r="K32" s="43"/>
      <c r="L32" s="44"/>
      <c r="M32" s="45"/>
    </row>
    <row r="33" spans="1:13" ht="24.95" customHeight="1" thickBot="1" x14ac:dyDescent="0.3">
      <c r="A33" s="140" t="s">
        <v>108</v>
      </c>
      <c r="B33" s="141"/>
      <c r="C33" s="141"/>
      <c r="D33" s="141"/>
      <c r="E33" s="141"/>
      <c r="F33" s="141"/>
      <c r="G33" s="141"/>
      <c r="H33" s="141"/>
      <c r="I33" s="141"/>
      <c r="J33" s="141"/>
      <c r="K33" s="141"/>
      <c r="L33" s="141"/>
      <c r="M33" s="142"/>
    </row>
    <row r="34" spans="1:13" ht="32.25" customHeight="1" thickBot="1" x14ac:dyDescent="0.3">
      <c r="A34" s="89" t="s">
        <v>119</v>
      </c>
      <c r="B34" s="90"/>
      <c r="C34" s="90"/>
      <c r="D34" s="91"/>
      <c r="E34" s="7" t="s">
        <v>51</v>
      </c>
      <c r="F34" s="65">
        <v>0</v>
      </c>
      <c r="G34" s="66"/>
      <c r="H34" s="7" t="s">
        <v>52</v>
      </c>
      <c r="I34" s="65">
        <v>0</v>
      </c>
      <c r="J34" s="66"/>
      <c r="K34" s="46">
        <f>F34-I34</f>
        <v>0</v>
      </c>
      <c r="L34" s="47"/>
      <c r="M34" s="48"/>
    </row>
    <row r="35" spans="1:13" ht="24.95" customHeight="1" thickBot="1" x14ac:dyDescent="0.3">
      <c r="A35" s="89" t="s">
        <v>70</v>
      </c>
      <c r="B35" s="90"/>
      <c r="C35" s="90"/>
      <c r="D35" s="91"/>
      <c r="E35" s="7" t="s">
        <v>53</v>
      </c>
      <c r="F35" s="65">
        <v>0</v>
      </c>
      <c r="G35" s="66"/>
      <c r="H35" s="57" t="s">
        <v>74</v>
      </c>
      <c r="I35" s="58"/>
      <c r="J35" s="59"/>
      <c r="K35" s="40">
        <f>+F35</f>
        <v>0</v>
      </c>
      <c r="L35" s="41"/>
      <c r="M35" s="42"/>
    </row>
    <row r="36" spans="1:13" ht="37.5" customHeight="1" thickBot="1" x14ac:dyDescent="0.3">
      <c r="A36" s="89" t="s">
        <v>85</v>
      </c>
      <c r="B36" s="90"/>
      <c r="C36" s="90"/>
      <c r="D36" s="91"/>
      <c r="E36" s="7" t="s">
        <v>54</v>
      </c>
      <c r="F36" s="65">
        <v>0</v>
      </c>
      <c r="G36" s="66"/>
      <c r="H36" s="60" t="s">
        <v>74</v>
      </c>
      <c r="I36" s="61"/>
      <c r="J36" s="62"/>
      <c r="K36" s="40">
        <f>+F36</f>
        <v>0</v>
      </c>
      <c r="L36" s="41"/>
      <c r="M36" s="42"/>
    </row>
    <row r="37" spans="1:13" ht="39.75" customHeight="1" thickBot="1" x14ac:dyDescent="0.3">
      <c r="A37" s="89" t="s">
        <v>118</v>
      </c>
      <c r="B37" s="90"/>
      <c r="C37" s="90"/>
      <c r="D37" s="91"/>
      <c r="E37" s="7" t="s">
        <v>55</v>
      </c>
      <c r="F37" s="65">
        <v>0</v>
      </c>
      <c r="G37" s="66"/>
      <c r="H37" s="60" t="s">
        <v>74</v>
      </c>
      <c r="I37" s="61"/>
      <c r="J37" s="62"/>
      <c r="K37" s="40">
        <f>+F37</f>
        <v>0</v>
      </c>
      <c r="L37" s="41"/>
      <c r="M37" s="42"/>
    </row>
    <row r="38" spans="1:13" ht="24.95" customHeight="1" thickBot="1" x14ac:dyDescent="0.3">
      <c r="A38" s="162" t="s">
        <v>71</v>
      </c>
      <c r="B38" s="163"/>
      <c r="C38" s="163"/>
      <c r="D38" s="164"/>
      <c r="E38" s="7" t="s">
        <v>56</v>
      </c>
      <c r="F38" s="65">
        <v>0</v>
      </c>
      <c r="G38" s="66"/>
      <c r="H38" s="60" t="s">
        <v>74</v>
      </c>
      <c r="I38" s="61"/>
      <c r="J38" s="62"/>
      <c r="K38" s="40">
        <f>+F38</f>
        <v>0</v>
      </c>
      <c r="L38" s="41"/>
      <c r="M38" s="42"/>
    </row>
    <row r="39" spans="1:13" ht="24.95" customHeight="1" x14ac:dyDescent="0.25">
      <c r="A39" s="73" t="s">
        <v>72</v>
      </c>
      <c r="B39" s="74"/>
      <c r="C39" s="74"/>
      <c r="D39" s="75"/>
      <c r="E39" s="57">
        <f>+(F38+F36+F35+F34)*-1+F37</f>
        <v>0</v>
      </c>
      <c r="F39" s="58"/>
      <c r="G39" s="59"/>
      <c r="H39" s="60">
        <f>+I34*-1</f>
        <v>0</v>
      </c>
      <c r="I39" s="61"/>
      <c r="J39" s="62"/>
      <c r="K39" s="60">
        <f>E39-H39</f>
        <v>0</v>
      </c>
      <c r="L39" s="61"/>
      <c r="M39" s="62"/>
    </row>
    <row r="40" spans="1:13" ht="9.9499999999999993" customHeight="1" x14ac:dyDescent="0.25">
      <c r="A40" s="43"/>
      <c r="B40" s="44"/>
      <c r="C40" s="44"/>
      <c r="D40" s="44"/>
      <c r="E40" s="49"/>
      <c r="F40" s="50"/>
      <c r="G40" s="51"/>
      <c r="H40" s="49"/>
      <c r="I40" s="50"/>
      <c r="J40" s="51"/>
      <c r="K40" s="4"/>
      <c r="L40" s="5"/>
      <c r="M40" s="6"/>
    </row>
    <row r="41" spans="1:13" ht="24.75" customHeight="1" thickBot="1" x14ac:dyDescent="0.3">
      <c r="A41" s="140" t="s">
        <v>109</v>
      </c>
      <c r="B41" s="141"/>
      <c r="C41" s="141"/>
      <c r="D41" s="141"/>
      <c r="E41" s="141"/>
      <c r="F41" s="141"/>
      <c r="G41" s="141"/>
      <c r="H41" s="141"/>
      <c r="I41" s="141"/>
      <c r="J41" s="141"/>
      <c r="K41" s="141"/>
      <c r="L41" s="141"/>
      <c r="M41" s="142"/>
    </row>
    <row r="42" spans="1:13" ht="25.5" customHeight="1" thickBot="1" x14ac:dyDescent="0.3">
      <c r="A42" s="63" t="s">
        <v>102</v>
      </c>
      <c r="B42" s="64"/>
      <c r="C42" s="64"/>
      <c r="D42" s="64"/>
      <c r="E42" s="60" t="s">
        <v>99</v>
      </c>
      <c r="F42" s="61"/>
      <c r="G42" s="62"/>
      <c r="H42" s="7" t="s">
        <v>58</v>
      </c>
      <c r="I42" s="65">
        <v>0</v>
      </c>
      <c r="J42" s="66"/>
      <c r="K42" s="70"/>
      <c r="L42" s="71"/>
      <c r="M42" s="72"/>
    </row>
    <row r="43" spans="1:13" ht="9.9499999999999993" customHeight="1" x14ac:dyDescent="0.25">
      <c r="A43" s="13"/>
      <c r="B43" s="14"/>
      <c r="C43" s="14"/>
      <c r="D43" s="14"/>
      <c r="E43" s="15"/>
      <c r="F43" s="16"/>
      <c r="G43" s="17"/>
      <c r="H43" s="15"/>
      <c r="I43" s="16"/>
      <c r="J43" s="17"/>
      <c r="K43" s="13"/>
      <c r="L43" s="18"/>
      <c r="M43" s="19"/>
    </row>
    <row r="44" spans="1:13" ht="63" customHeight="1" thickBot="1" x14ac:dyDescent="0.3">
      <c r="A44" s="76"/>
      <c r="B44" s="77"/>
      <c r="C44" s="77"/>
      <c r="D44" s="77"/>
      <c r="E44" s="80" t="s">
        <v>75</v>
      </c>
      <c r="F44" s="81"/>
      <c r="G44" s="82"/>
      <c r="H44" s="80" t="s">
        <v>100</v>
      </c>
      <c r="I44" s="81"/>
      <c r="J44" s="82"/>
      <c r="K44" s="83" t="s">
        <v>66</v>
      </c>
      <c r="L44" s="84"/>
      <c r="M44" s="85"/>
    </row>
    <row r="45" spans="1:13" ht="24.95" customHeight="1" thickBot="1" x14ac:dyDescent="0.3">
      <c r="A45" s="78"/>
      <c r="B45" s="79"/>
      <c r="C45" s="79"/>
      <c r="D45" s="79"/>
      <c r="E45" s="67">
        <f>+E39+E31</f>
        <v>0</v>
      </c>
      <c r="F45" s="68"/>
      <c r="G45" s="69"/>
      <c r="H45" s="67">
        <f>+(I42*-1)+H39+H31</f>
        <v>0</v>
      </c>
      <c r="I45" s="68"/>
      <c r="J45" s="69"/>
      <c r="K45" s="67">
        <f>+E45-H45</f>
        <v>0</v>
      </c>
      <c r="L45" s="68"/>
      <c r="M45" s="69"/>
    </row>
    <row r="46" spans="1:13" ht="24.95" customHeight="1" thickBot="1" x14ac:dyDescent="0.3">
      <c r="A46" s="134" t="s">
        <v>104</v>
      </c>
      <c r="B46" s="135"/>
      <c r="C46" s="135"/>
      <c r="D46" s="135"/>
      <c r="E46" s="135"/>
      <c r="F46" s="135"/>
      <c r="G46" s="135"/>
      <c r="H46" s="135"/>
      <c r="I46" s="135"/>
      <c r="J46" s="135"/>
      <c r="K46" s="135"/>
      <c r="L46" s="135"/>
      <c r="M46" s="136"/>
    </row>
    <row r="47" spans="1:13" ht="49.5" customHeight="1" thickBot="1" x14ac:dyDescent="0.5">
      <c r="A47" s="137" t="s">
        <v>110</v>
      </c>
      <c r="B47" s="138"/>
      <c r="C47" s="138"/>
      <c r="D47" s="138"/>
      <c r="E47" s="138"/>
      <c r="F47" s="138"/>
      <c r="G47" s="138"/>
      <c r="H47" s="138"/>
      <c r="I47" s="138"/>
      <c r="J47" s="138"/>
      <c r="K47" s="138"/>
      <c r="L47" s="138"/>
      <c r="M47" s="139"/>
    </row>
  </sheetData>
  <sheetProtection algorithmName="SHA-512" hashValue="o38/JEcgZw0gyW2FBfZhd99ryAI2pbrsog3CoIhCUkNbKQTqehfANGchgaas2dNahL/7qEzcjyGDdK2o3ols4Q==" saltValue="VvI1oSGQARiPCvEoOJGxVg==" spinCount="100000" sheet="1" objects="1" scenarios="1" selectLockedCells="1"/>
  <mergeCells count="143">
    <mergeCell ref="A46:M46"/>
    <mergeCell ref="A47:M47"/>
    <mergeCell ref="A2:M2"/>
    <mergeCell ref="A33:M33"/>
    <mergeCell ref="A41:M41"/>
    <mergeCell ref="D6:M6"/>
    <mergeCell ref="D7:M7"/>
    <mergeCell ref="D8:M8"/>
    <mergeCell ref="D9:M9"/>
    <mergeCell ref="D10:M10"/>
    <mergeCell ref="K14:M14"/>
    <mergeCell ref="A31:D31"/>
    <mergeCell ref="E31:G31"/>
    <mergeCell ref="H31:J31"/>
    <mergeCell ref="K31:M31"/>
    <mergeCell ref="A21:D21"/>
    <mergeCell ref="E21:G21"/>
    <mergeCell ref="H21:J21"/>
    <mergeCell ref="K35:M35"/>
    <mergeCell ref="K36:M36"/>
    <mergeCell ref="K37:M37"/>
    <mergeCell ref="I17:J17"/>
    <mergeCell ref="A16:D16"/>
    <mergeCell ref="E14:G14"/>
    <mergeCell ref="H14:J14"/>
    <mergeCell ref="D11:G11"/>
    <mergeCell ref="J11:M11"/>
    <mergeCell ref="F38:G38"/>
    <mergeCell ref="A38:D38"/>
    <mergeCell ref="F37:G37"/>
    <mergeCell ref="A35:D35"/>
    <mergeCell ref="A29:D29"/>
    <mergeCell ref="A37:D37"/>
    <mergeCell ref="E32:G32"/>
    <mergeCell ref="F16:G16"/>
    <mergeCell ref="E22:G22"/>
    <mergeCell ref="A15:D15"/>
    <mergeCell ref="F15:G15"/>
    <mergeCell ref="A17:D17"/>
    <mergeCell ref="F17:G17"/>
    <mergeCell ref="K22:M22"/>
    <mergeCell ref="A30:D30"/>
    <mergeCell ref="E30:G30"/>
    <mergeCell ref="H30:J30"/>
    <mergeCell ref="K30:M30"/>
    <mergeCell ref="F25:G25"/>
    <mergeCell ref="I25:J25"/>
    <mergeCell ref="A23:D23"/>
    <mergeCell ref="F23:G23"/>
    <mergeCell ref="I23:J23"/>
    <mergeCell ref="I26:J26"/>
    <mergeCell ref="A18:D18"/>
    <mergeCell ref="F18:G18"/>
    <mergeCell ref="I18:J18"/>
    <mergeCell ref="I15:J15"/>
    <mergeCell ref="F24:G24"/>
    <mergeCell ref="I24:J24"/>
    <mergeCell ref="A25:D25"/>
    <mergeCell ref="A20:D20"/>
    <mergeCell ref="A22:D22"/>
    <mergeCell ref="A1:M1"/>
    <mergeCell ref="A3:M3"/>
    <mergeCell ref="A4:M4"/>
    <mergeCell ref="D5:J5"/>
    <mergeCell ref="A12:M12"/>
    <mergeCell ref="A13:D13"/>
    <mergeCell ref="A6:B6"/>
    <mergeCell ref="A5:B5"/>
    <mergeCell ref="A8:B8"/>
    <mergeCell ref="A10:B10"/>
    <mergeCell ref="H11:I11"/>
    <mergeCell ref="A9:B9"/>
    <mergeCell ref="A11:B11"/>
    <mergeCell ref="E13:G13"/>
    <mergeCell ref="H13:J13"/>
    <mergeCell ref="K13:M13"/>
    <mergeCell ref="A7:B7"/>
    <mergeCell ref="A14:D14"/>
    <mergeCell ref="F36:G36"/>
    <mergeCell ref="A26:D26"/>
    <mergeCell ref="F26:G26"/>
    <mergeCell ref="F27:G27"/>
    <mergeCell ref="I27:J27"/>
    <mergeCell ref="A36:D36"/>
    <mergeCell ref="F19:G19"/>
    <mergeCell ref="I19:J19"/>
    <mergeCell ref="A34:D34"/>
    <mergeCell ref="F34:G34"/>
    <mergeCell ref="I34:J34"/>
    <mergeCell ref="A27:D27"/>
    <mergeCell ref="F28:G28"/>
    <mergeCell ref="I28:J28"/>
    <mergeCell ref="F35:G35"/>
    <mergeCell ref="A19:D19"/>
    <mergeCell ref="A28:D28"/>
    <mergeCell ref="A32:D32"/>
    <mergeCell ref="E20:G20"/>
    <mergeCell ref="H20:J20"/>
    <mergeCell ref="E29:G29"/>
    <mergeCell ref="H29:J29"/>
    <mergeCell ref="A24:D24"/>
    <mergeCell ref="E39:G39"/>
    <mergeCell ref="H39:J39"/>
    <mergeCell ref="A42:D42"/>
    <mergeCell ref="I42:J42"/>
    <mergeCell ref="E45:G45"/>
    <mergeCell ref="H45:J45"/>
    <mergeCell ref="K45:M45"/>
    <mergeCell ref="K39:M39"/>
    <mergeCell ref="K42:M42"/>
    <mergeCell ref="E42:G42"/>
    <mergeCell ref="A39:D39"/>
    <mergeCell ref="A44:D45"/>
    <mergeCell ref="E44:G44"/>
    <mergeCell ref="H44:J44"/>
    <mergeCell ref="K44:M44"/>
    <mergeCell ref="A40:D40"/>
    <mergeCell ref="E40:G40"/>
    <mergeCell ref="H40:J40"/>
    <mergeCell ref="K38:M38"/>
    <mergeCell ref="H32:J32"/>
    <mergeCell ref="K32:M32"/>
    <mergeCell ref="K15:M15"/>
    <mergeCell ref="K16:M16"/>
    <mergeCell ref="K17:M17"/>
    <mergeCell ref="K18:M18"/>
    <mergeCell ref="K19:M19"/>
    <mergeCell ref="K20:M20"/>
    <mergeCell ref="K23:M23"/>
    <mergeCell ref="K24:M24"/>
    <mergeCell ref="K25:M25"/>
    <mergeCell ref="K21:M21"/>
    <mergeCell ref="I16:J16"/>
    <mergeCell ref="H22:J22"/>
    <mergeCell ref="H35:J35"/>
    <mergeCell ref="H36:J36"/>
    <mergeCell ref="H37:J37"/>
    <mergeCell ref="H38:J38"/>
    <mergeCell ref="K26:M26"/>
    <mergeCell ref="K27:M27"/>
    <mergeCell ref="K28:M28"/>
    <mergeCell ref="K29:M29"/>
    <mergeCell ref="K34:M34"/>
  </mergeCells>
  <printOptions horizontalCentered="1" verticalCentered="1"/>
  <pageMargins left="0.25" right="0.25" top="0.25" bottom="0.25" header="0" footer="0"/>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workbookViewId="0">
      <pane ySplit="1" topLeftCell="A2" activePane="bottomLeft" state="frozen"/>
      <selection pane="bottomLeft" sqref="A1:B41"/>
    </sheetView>
  </sheetViews>
  <sheetFormatPr defaultRowHeight="15" x14ac:dyDescent="0.25"/>
  <cols>
    <col min="1" max="1" width="9.28515625" style="3" customWidth="1"/>
    <col min="2" max="2" width="92" customWidth="1"/>
  </cols>
  <sheetData>
    <row r="1" spans="1:2" ht="39" customHeight="1" thickBot="1" x14ac:dyDescent="0.3">
      <c r="A1" s="21" t="s">
        <v>65</v>
      </c>
      <c r="B1" s="21" t="s">
        <v>98</v>
      </c>
    </row>
    <row r="2" spans="1:2" ht="56.25" customHeight="1" thickBot="1" x14ac:dyDescent="0.3">
      <c r="A2" s="160" t="s">
        <v>122</v>
      </c>
      <c r="B2" s="161"/>
    </row>
    <row r="3" spans="1:2" ht="45" x14ac:dyDescent="0.25">
      <c r="A3" s="22" t="s">
        <v>22</v>
      </c>
      <c r="B3" s="23" t="s">
        <v>63</v>
      </c>
    </row>
    <row r="4" spans="1:2" ht="45" x14ac:dyDescent="0.25">
      <c r="A4" s="24" t="s">
        <v>23</v>
      </c>
      <c r="B4" s="25" t="s">
        <v>59</v>
      </c>
    </row>
    <row r="5" spans="1:2" ht="45" x14ac:dyDescent="0.25">
      <c r="A5" s="26" t="s">
        <v>24</v>
      </c>
      <c r="B5" s="27" t="s">
        <v>64</v>
      </c>
    </row>
    <row r="6" spans="1:2" ht="60" x14ac:dyDescent="0.25">
      <c r="A6" s="24" t="s">
        <v>21</v>
      </c>
      <c r="B6" s="28" t="s">
        <v>123</v>
      </c>
    </row>
    <row r="7" spans="1:2" x14ac:dyDescent="0.25">
      <c r="A7" s="29" t="s">
        <v>25</v>
      </c>
      <c r="B7" s="30" t="s">
        <v>60</v>
      </c>
    </row>
    <row r="8" spans="1:2" x14ac:dyDescent="0.25">
      <c r="A8" s="24" t="s">
        <v>26</v>
      </c>
      <c r="B8" s="28" t="s">
        <v>61</v>
      </c>
    </row>
    <row r="9" spans="1:2" x14ac:dyDescent="0.25">
      <c r="A9" s="29" t="s">
        <v>27</v>
      </c>
      <c r="B9" s="30" t="s">
        <v>62</v>
      </c>
    </row>
    <row r="10" spans="1:2" ht="45" x14ac:dyDescent="0.25">
      <c r="A10" s="24" t="s">
        <v>28</v>
      </c>
      <c r="B10" s="28" t="s">
        <v>97</v>
      </c>
    </row>
    <row r="11" spans="1:2" ht="75" x14ac:dyDescent="0.25">
      <c r="A11" s="31" t="s">
        <v>29</v>
      </c>
      <c r="B11" s="32" t="s">
        <v>88</v>
      </c>
    </row>
    <row r="12" spans="1:2" ht="60" x14ac:dyDescent="0.25">
      <c r="A12" s="24" t="s">
        <v>30</v>
      </c>
      <c r="B12" s="28" t="s">
        <v>76</v>
      </c>
    </row>
    <row r="13" spans="1:2" ht="75" x14ac:dyDescent="0.25">
      <c r="A13" s="29" t="s">
        <v>31</v>
      </c>
      <c r="B13" s="30" t="s">
        <v>89</v>
      </c>
    </row>
    <row r="14" spans="1:2" ht="60" x14ac:dyDescent="0.25">
      <c r="A14" s="24" t="s">
        <v>32</v>
      </c>
      <c r="B14" s="28" t="s">
        <v>77</v>
      </c>
    </row>
    <row r="15" spans="1:2" ht="75" x14ac:dyDescent="0.25">
      <c r="A15" s="29" t="s">
        <v>33</v>
      </c>
      <c r="B15" s="30" t="s">
        <v>90</v>
      </c>
    </row>
    <row r="16" spans="1:2" ht="60" x14ac:dyDescent="0.25">
      <c r="A16" s="24" t="s">
        <v>34</v>
      </c>
      <c r="B16" s="28" t="s">
        <v>78</v>
      </c>
    </row>
    <row r="17" spans="1:2" ht="30" x14ac:dyDescent="0.25">
      <c r="A17" s="29" t="s">
        <v>35</v>
      </c>
      <c r="B17" s="30" t="s">
        <v>80</v>
      </c>
    </row>
    <row r="18" spans="1:2" ht="30" x14ac:dyDescent="0.25">
      <c r="A18" s="24" t="s">
        <v>36</v>
      </c>
      <c r="B18" s="28" t="s">
        <v>124</v>
      </c>
    </row>
    <row r="19" spans="1:2" ht="75" x14ac:dyDescent="0.25">
      <c r="A19" s="29" t="s">
        <v>37</v>
      </c>
      <c r="B19" s="30" t="s">
        <v>91</v>
      </c>
    </row>
    <row r="20" spans="1:2" ht="60" x14ac:dyDescent="0.25">
      <c r="A20" s="24" t="s">
        <v>38</v>
      </c>
      <c r="B20" s="28" t="s">
        <v>81</v>
      </c>
    </row>
    <row r="21" spans="1:2" ht="75" x14ac:dyDescent="0.25">
      <c r="A21" s="29" t="s">
        <v>39</v>
      </c>
      <c r="B21" s="30" t="s">
        <v>92</v>
      </c>
    </row>
    <row r="22" spans="1:2" ht="60" x14ac:dyDescent="0.25">
      <c r="A22" s="24" t="s">
        <v>40</v>
      </c>
      <c r="B22" s="28" t="s">
        <v>82</v>
      </c>
    </row>
    <row r="23" spans="1:2" ht="75" x14ac:dyDescent="0.25">
      <c r="A23" s="29" t="s">
        <v>41</v>
      </c>
      <c r="B23" s="30" t="s">
        <v>93</v>
      </c>
    </row>
    <row r="24" spans="1:2" ht="60" x14ac:dyDescent="0.25">
      <c r="A24" s="24" t="s">
        <v>42</v>
      </c>
      <c r="B24" s="28" t="s">
        <v>83</v>
      </c>
    </row>
    <row r="25" spans="1:2" ht="75" x14ac:dyDescent="0.25">
      <c r="A25" s="29" t="s">
        <v>43</v>
      </c>
      <c r="B25" s="30" t="s">
        <v>94</v>
      </c>
    </row>
    <row r="26" spans="1:2" ht="60" x14ac:dyDescent="0.25">
      <c r="A26" s="24" t="s">
        <v>44</v>
      </c>
      <c r="B26" s="28" t="s">
        <v>84</v>
      </c>
    </row>
    <row r="27" spans="1:2" ht="105" x14ac:dyDescent="0.25">
      <c r="A27" s="29" t="s">
        <v>45</v>
      </c>
      <c r="B27" s="30" t="s">
        <v>112</v>
      </c>
    </row>
    <row r="28" spans="1:2" ht="75" x14ac:dyDescent="0.25">
      <c r="A28" s="24" t="s">
        <v>46</v>
      </c>
      <c r="B28" s="28" t="s">
        <v>113</v>
      </c>
    </row>
    <row r="29" spans="1:2" ht="30" x14ac:dyDescent="0.25">
      <c r="A29" s="29" t="s">
        <v>47</v>
      </c>
      <c r="B29" s="30" t="s">
        <v>80</v>
      </c>
    </row>
    <row r="30" spans="1:2" ht="30" x14ac:dyDescent="0.25">
      <c r="A30" s="24" t="s">
        <v>48</v>
      </c>
      <c r="B30" s="28" t="s">
        <v>124</v>
      </c>
    </row>
    <row r="31" spans="1:2" ht="75" x14ac:dyDescent="0.25">
      <c r="A31" s="29" t="s">
        <v>49</v>
      </c>
      <c r="B31" s="30" t="s">
        <v>95</v>
      </c>
    </row>
    <row r="32" spans="1:2" ht="60" x14ac:dyDescent="0.25">
      <c r="A32" s="24" t="s">
        <v>50</v>
      </c>
      <c r="B32" s="28" t="s">
        <v>96</v>
      </c>
    </row>
    <row r="33" spans="1:2" ht="90" x14ac:dyDescent="0.25">
      <c r="A33" s="29" t="s">
        <v>51</v>
      </c>
      <c r="B33" s="33" t="s">
        <v>121</v>
      </c>
    </row>
    <row r="34" spans="1:2" ht="75" x14ac:dyDescent="0.25">
      <c r="A34" s="24" t="s">
        <v>52</v>
      </c>
      <c r="B34" s="28" t="s">
        <v>120</v>
      </c>
    </row>
    <row r="35" spans="1:2" ht="75" x14ac:dyDescent="0.25">
      <c r="A35" s="29" t="s">
        <v>53</v>
      </c>
      <c r="B35" s="33" t="s">
        <v>114</v>
      </c>
    </row>
    <row r="36" spans="1:2" ht="105" x14ac:dyDescent="0.25">
      <c r="A36" s="24" t="s">
        <v>54</v>
      </c>
      <c r="B36" s="34" t="s">
        <v>115</v>
      </c>
    </row>
    <row r="37" spans="1:2" ht="75" x14ac:dyDescent="0.25">
      <c r="A37" s="29" t="s">
        <v>55</v>
      </c>
      <c r="B37" s="33" t="s">
        <v>116</v>
      </c>
    </row>
    <row r="38" spans="1:2" ht="75" x14ac:dyDescent="0.25">
      <c r="A38" s="24" t="s">
        <v>56</v>
      </c>
      <c r="B38" s="34" t="s">
        <v>117</v>
      </c>
    </row>
    <row r="39" spans="1:2" ht="30.75" thickBot="1" x14ac:dyDescent="0.3">
      <c r="A39" s="35" t="s">
        <v>58</v>
      </c>
      <c r="B39" s="36" t="s">
        <v>101</v>
      </c>
    </row>
    <row r="40" spans="1:2" ht="30.75" thickBot="1" x14ac:dyDescent="0.3">
      <c r="A40" s="37" t="s">
        <v>106</v>
      </c>
      <c r="B40" s="20" t="s">
        <v>105</v>
      </c>
    </row>
    <row r="41" spans="1:2" ht="30.75" thickBot="1" x14ac:dyDescent="0.3">
      <c r="A41" s="38" t="s">
        <v>106</v>
      </c>
      <c r="B41" s="39" t="s">
        <v>111</v>
      </c>
    </row>
  </sheetData>
  <sheetProtection algorithmName="SHA-512" hashValue="gk7oZddSo8GUqHT6m7cJQnHuZhZ7SURcOJrWF1IlDbkJ0Ur9UwOAND6RzVb4TQtHr/CGd+KpcOuUV4VTPTcF1w==" saltValue="8tx5I5qjFq2QW7m9JOqw9g==" spinCount="100000" sheet="1" objects="1" scenarios="1" selectLockedCells="1"/>
  <mergeCells count="1">
    <mergeCell ref="A2:B2"/>
  </mergeCells>
  <pageMargins left="0" right="0" top="0.25" bottom="0.2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79CE3BB2A0A2408D87AB6F7D39EB42" ma:contentTypeVersion="12" ma:contentTypeDescription="Create a new document." ma:contentTypeScope="" ma:versionID="13e94d7c3deb1590c55eb35d455d94b0">
  <xsd:schema xmlns:xsd="http://www.w3.org/2001/XMLSchema" xmlns:xs="http://www.w3.org/2001/XMLSchema" xmlns:p="http://schemas.microsoft.com/office/2006/metadata/properties" xmlns:ns3="4f70e25f-6623-418a-af7b-d67b3b0fd74a" xmlns:ns4="d49b7609-cc31-4e39-88f9-0c0e03353d58" targetNamespace="http://schemas.microsoft.com/office/2006/metadata/properties" ma:root="true" ma:fieldsID="e3dc3c00870c4391c5ee007f3c142b38" ns3:_="" ns4:_="">
    <xsd:import namespace="4f70e25f-6623-418a-af7b-d67b3b0fd74a"/>
    <xsd:import namespace="d49b7609-cc31-4e39-88f9-0c0e03353d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0e25f-6623-418a-af7b-d67b3b0fd7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9b7609-cc31-4e39-88f9-0c0e03353d5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81D7E6-C477-458A-BBDB-9EC344452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0e25f-6623-418a-af7b-d67b3b0fd74a"/>
    <ds:schemaRef ds:uri="d49b7609-cc31-4e39-88f9-0c0e03353d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3A5B34-7F02-4C0E-B765-FEB22BB4DBAC}">
  <ds:schemaRefs>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49b7609-cc31-4e39-88f9-0c0e03353d58"/>
    <ds:schemaRef ds:uri="4f70e25f-6623-418a-af7b-d67b3b0fd74a"/>
    <ds:schemaRef ds:uri="http://purl.org/dc/dcmitype/"/>
  </ds:schemaRefs>
</ds:datastoreItem>
</file>

<file path=customXml/itemProps3.xml><?xml version="1.0" encoding="utf-8"?>
<ds:datastoreItem xmlns:ds="http://schemas.openxmlformats.org/officeDocument/2006/customXml" ds:itemID="{9B51AA04-6E6E-4632-A00B-C2BD8ACC53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Reconciliation Worksheet</vt:lpstr>
      <vt:lpstr>Instructions</vt:lpstr>
      <vt:lpstr>Instructions!Print_Area</vt:lpstr>
      <vt:lpstr>'Reconciliation Worksheet'!Print_Area</vt:lpstr>
      <vt:lpstr>Instructions!Print_Titles</vt:lpstr>
    </vt:vector>
  </TitlesOfParts>
  <Company>NIGC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Lederman, Kimberly</dc:creator>
  <cp:lastModifiedBy>Caviness, Gena A.</cp:lastModifiedBy>
  <cp:lastPrinted>2022-11-05T16:26:11Z</cp:lastPrinted>
  <dcterms:created xsi:type="dcterms:W3CDTF">2018-02-15T12:29:14Z</dcterms:created>
  <dcterms:modified xsi:type="dcterms:W3CDTF">2022-11-10T12:36:23Z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0x0101007979CE3BB2A0A2408D87AB6F7D39EB42</vt:lpwstr>
  </property>
</Properties>
</file>